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45" windowWidth="14805" windowHeight="687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J229" i="1" l="1"/>
  <c r="J227" i="1"/>
  <c r="J225" i="1"/>
  <c r="L223" i="1"/>
  <c r="J223" i="1"/>
  <c r="L220" i="1"/>
  <c r="J220" i="1"/>
  <c r="L217" i="1"/>
  <c r="J217" i="1"/>
  <c r="L158" i="1"/>
  <c r="J158" i="1"/>
  <c r="L341" i="1" l="1"/>
  <c r="J288" i="1" l="1"/>
  <c r="J359" i="1" l="1"/>
  <c r="L355" i="1"/>
  <c r="J355" i="1"/>
  <c r="J357" i="1"/>
  <c r="J353" i="1"/>
  <c r="J351" i="1"/>
  <c r="L349" i="1"/>
  <c r="J349" i="1"/>
  <c r="J347" i="1"/>
  <c r="L345" i="1"/>
  <c r="J345" i="1"/>
  <c r="J343" i="1"/>
  <c r="J341" i="1"/>
  <c r="J320" i="1"/>
  <c r="J318" i="1"/>
  <c r="J312" i="1"/>
  <c r="J310" i="1"/>
  <c r="J304" i="1"/>
  <c r="J302" i="1"/>
  <c r="J296" i="1"/>
  <c r="J294" i="1"/>
  <c r="J286" i="1"/>
  <c r="J280" i="1"/>
  <c r="J278" i="1"/>
  <c r="J274" i="1" l="1"/>
  <c r="J272" i="1"/>
  <c r="L152" i="1" l="1"/>
  <c r="J152" i="1"/>
  <c r="J28" i="1" l="1"/>
  <c r="L26" i="1"/>
  <c r="J26" i="1"/>
  <c r="L22" i="1"/>
  <c r="L160" i="1" l="1"/>
  <c r="J160" i="1"/>
  <c r="J162" i="1"/>
  <c r="J156" i="1"/>
  <c r="L154" i="1"/>
  <c r="J154" i="1"/>
  <c r="J150" i="1" l="1"/>
  <c r="L148" i="1"/>
  <c r="J148" i="1"/>
  <c r="J243" i="1" l="1"/>
  <c r="J241" i="1"/>
  <c r="J238" i="1"/>
  <c r="J199" i="1" l="1"/>
  <c r="J203" i="1" l="1"/>
  <c r="J214" i="1" l="1"/>
  <c r="J339" i="1" l="1"/>
  <c r="J337" i="1"/>
  <c r="L335" i="1"/>
  <c r="J335" i="1"/>
  <c r="J329" i="1"/>
  <c r="J326" i="1"/>
  <c r="L268" i="1"/>
  <c r="J268" i="1"/>
  <c r="J266" i="1"/>
  <c r="J264" i="1"/>
  <c r="J262" i="1"/>
  <c r="L259" i="1"/>
  <c r="J259" i="1"/>
  <c r="J257" i="1"/>
  <c r="J255" i="1"/>
  <c r="J253" i="1"/>
  <c r="J251" i="1"/>
  <c r="J249" i="1"/>
  <c r="J246" i="1"/>
  <c r="J233" i="1"/>
  <c r="J231" i="1"/>
  <c r="L209" i="1"/>
  <c r="L206" i="1"/>
  <c r="J212" i="1"/>
  <c r="J209" i="1"/>
  <c r="J206" i="1"/>
  <c r="J201" i="1"/>
  <c r="L197" i="1"/>
  <c r="J197" i="1"/>
  <c r="J195" i="1"/>
  <c r="J193" i="1"/>
  <c r="J191" i="1"/>
  <c r="J189" i="1"/>
  <c r="J187" i="1"/>
  <c r="L185" i="1"/>
  <c r="J185" i="1"/>
  <c r="J183" i="1"/>
  <c r="L179" i="1"/>
  <c r="L177" i="1"/>
  <c r="L181" i="1"/>
  <c r="J181" i="1"/>
  <c r="J179" i="1"/>
  <c r="J177" i="1"/>
  <c r="J174" i="1"/>
  <c r="L172" i="1"/>
  <c r="J172" i="1"/>
  <c r="J170" i="1"/>
  <c r="L168" i="1"/>
  <c r="L166" i="1"/>
  <c r="J168" i="1"/>
  <c r="J166" i="1"/>
  <c r="J146" i="1"/>
  <c r="L144" i="1"/>
  <c r="J144" i="1"/>
  <c r="L142" i="1"/>
  <c r="J142" i="1"/>
  <c r="L140" i="1"/>
  <c r="J140" i="1"/>
  <c r="L138" i="1"/>
  <c r="J138" i="1"/>
  <c r="J136" i="1"/>
  <c r="L134" i="1"/>
  <c r="J134" i="1"/>
  <c r="J132" i="1"/>
  <c r="L130" i="1"/>
  <c r="J130" i="1"/>
  <c r="J126" i="1" l="1"/>
  <c r="J124" i="1"/>
  <c r="L122" i="1"/>
  <c r="J122" i="1"/>
  <c r="J120" i="1"/>
  <c r="J118" i="1"/>
  <c r="J115" i="1"/>
  <c r="J112" i="1"/>
  <c r="J110" i="1"/>
  <c r="J108" i="1"/>
  <c r="J106" i="1"/>
  <c r="J104" i="1"/>
  <c r="J102" i="1"/>
  <c r="J100" i="1"/>
  <c r="J98" i="1"/>
  <c r="J96" i="1"/>
  <c r="J94" i="1"/>
  <c r="J91" i="1"/>
  <c r="J89" i="1"/>
  <c r="J87" i="1"/>
  <c r="J85" i="1"/>
  <c r="J82" i="1"/>
  <c r="J80" i="1"/>
  <c r="J78" i="1"/>
  <c r="J76" i="1"/>
  <c r="J74" i="1"/>
  <c r="J72" i="1"/>
  <c r="L70" i="1"/>
  <c r="J70" i="1"/>
  <c r="L67" i="1"/>
  <c r="J67" i="1"/>
  <c r="L64" i="1" l="1"/>
  <c r="J64" i="1"/>
  <c r="J60" i="1"/>
  <c r="J62" i="1"/>
  <c r="J58" i="1"/>
  <c r="J56" i="1"/>
  <c r="L54" i="1"/>
  <c r="J54" i="1"/>
  <c r="L51" i="1"/>
  <c r="J51" i="1"/>
  <c r="J48" i="1"/>
  <c r="L46" i="1"/>
  <c r="L44" i="1"/>
  <c r="J46" i="1"/>
  <c r="J44" i="1"/>
  <c r="J42" i="1"/>
  <c r="L40" i="1"/>
  <c r="J40" i="1"/>
  <c r="J38" i="1"/>
  <c r="L36" i="1"/>
  <c r="J36" i="1"/>
  <c r="J34" i="1"/>
  <c r="L32" i="1"/>
  <c r="J32" i="1"/>
  <c r="L30" i="1"/>
  <c r="J30" i="1"/>
  <c r="J24" i="1"/>
  <c r="J22" i="1"/>
  <c r="J20" i="1"/>
  <c r="L18" i="1"/>
  <c r="J18" i="1"/>
  <c r="J16" i="1"/>
  <c r="L14" i="1"/>
  <c r="J14" i="1"/>
</calcChain>
</file>

<file path=xl/sharedStrings.xml><?xml version="1.0" encoding="utf-8"?>
<sst xmlns="http://schemas.openxmlformats.org/spreadsheetml/2006/main" count="724" uniqueCount="273">
  <si>
    <t>Обзорная экскурсия по острову Пхукет</t>
  </si>
  <si>
    <t>Бесплатно с вашим гидом!</t>
  </si>
  <si>
    <t>Обзорная экскурсия по недвижимости Пхукета</t>
  </si>
  <si>
    <t>Ежедн. по запросу</t>
  </si>
  <si>
    <t>Бесплатно, уточняйте у вашего гида.</t>
  </si>
  <si>
    <t>Трансфер на качественный шопинг</t>
  </si>
  <si>
    <t xml:space="preserve">Ежедн.
по запросу
</t>
  </si>
  <si>
    <t>Без русского гида</t>
  </si>
  <si>
    <t>Массаж</t>
  </si>
  <si>
    <t>Цену уточняйте у гида</t>
  </si>
  <si>
    <t>Сухопутные экскурсии</t>
  </si>
  <si>
    <t>Экскурсия</t>
  </si>
  <si>
    <t>Время</t>
  </si>
  <si>
    <t>Описание</t>
  </si>
  <si>
    <t>Взрослый</t>
  </si>
  <si>
    <t>Ребенок</t>
  </si>
  <si>
    <t xml:space="preserve">
Авторская программа
Исторический Пхукет
</t>
  </si>
  <si>
    <t>Зов Джунглей!</t>
  </si>
  <si>
    <t xml:space="preserve">Тайна
Краби
</t>
  </si>
  <si>
    <t xml:space="preserve">Активное приключение в джунглях!
Катание на слонах, сафари на квадроциклах, рафтинг, спуск по канатной дороге, водопад, обед.
</t>
  </si>
  <si>
    <t>Священный Таиланд</t>
  </si>
  <si>
    <t>Канатный тур в джунглях «Хануман»</t>
  </si>
  <si>
    <t xml:space="preserve">08:00
10:00
13:00
15:00
Ежедн.
</t>
  </si>
  <si>
    <t xml:space="preserve">Продолжительность 2 часа,
- 28 платформ, 2 воздушных моста, 3 спиралевидные лестницы,
   воздушные рельсы, вертикальный спуск по канату,
-Прохладительный напиток,
- Фрукты,
- Сувенир  на память от Flying Hanuman.
</t>
  </si>
  <si>
    <t xml:space="preserve">Канатный тур в
джунглях
«Тарзан»
</t>
  </si>
  <si>
    <t xml:space="preserve">09:00,
14:00
Ежедн.
</t>
  </si>
  <si>
    <t>Сопровождающий (за трансфер)</t>
  </si>
  <si>
    <t>Квадроциклы</t>
  </si>
  <si>
    <t>Аквапарк</t>
  </si>
  <si>
    <t xml:space="preserve">
09:30
17:45
Ежедн.
</t>
  </si>
  <si>
    <r>
      <t xml:space="preserve">Буддийский храм Манеси, храм Суван Куха, который уникален тем, что находится в пещере, вокруг которого живут обезьяны. Омолаживающие минеральные источники в отеле Hot Spring, обед.
</t>
    </r>
    <r>
      <rPr>
        <b/>
        <sz val="11"/>
        <color theme="1"/>
        <rFont val="Calibri"/>
        <family val="2"/>
        <scheme val="minor"/>
      </rPr>
      <t>Проводится только индивидуально.</t>
    </r>
    <r>
      <rPr>
        <sz val="11"/>
        <color theme="1"/>
        <rFont val="Calibri"/>
        <family val="2"/>
        <scheme val="minor"/>
      </rPr>
      <t xml:space="preserve">
</t>
    </r>
  </si>
  <si>
    <t>Пи-Пи</t>
  </si>
  <si>
    <t xml:space="preserve">Морские каноэ 
с островом
Джеймса Бонда
</t>
  </si>
  <si>
    <t>Шоу “Fantasea”</t>
  </si>
  <si>
    <t xml:space="preserve"> Вечерние шоу-программы</t>
  </si>
  <si>
    <t xml:space="preserve">“Simon
     Cabaret”
</t>
  </si>
  <si>
    <t xml:space="preserve">Шоу
“Aphrodite”
</t>
  </si>
  <si>
    <t xml:space="preserve">Шоу
“Siam Niramit”
</t>
  </si>
  <si>
    <t xml:space="preserve">17:30
22:30
кроме
Вт.
</t>
  </si>
  <si>
    <t>Silver</t>
  </si>
  <si>
    <t>Gold</t>
  </si>
  <si>
    <t>Platinum</t>
  </si>
  <si>
    <t xml:space="preserve">Dragon Show </t>
  </si>
  <si>
    <t xml:space="preserve">19:00
20:00
</t>
  </si>
  <si>
    <r>
      <t xml:space="preserve">Шоу только для взрослых!
</t>
    </r>
    <r>
      <rPr>
        <b/>
        <sz val="11"/>
        <color theme="1"/>
        <rFont val="Calibri"/>
        <family val="2"/>
        <scheme val="minor"/>
      </rPr>
      <t>Трансфер в стоимость не включен
Проводится без русского гида</t>
    </r>
    <r>
      <rPr>
        <sz val="11"/>
        <color theme="1"/>
        <rFont val="Calibri"/>
        <family val="2"/>
        <scheme val="minor"/>
      </rPr>
      <t xml:space="preserve">
</t>
    </r>
  </si>
  <si>
    <t>Рыбалка, дайвинг, аренда любого плавательного средства</t>
  </si>
  <si>
    <t>Озерная  рыбалка</t>
  </si>
  <si>
    <t xml:space="preserve">По стоимости – договоримся! </t>
  </si>
  <si>
    <t xml:space="preserve">Яхты, Лодки,
Катамараны
</t>
  </si>
  <si>
    <t>Многодневные программы по Таиланду</t>
  </si>
  <si>
    <t>Доплата за одноместное размещение</t>
  </si>
  <si>
    <t xml:space="preserve">Дайвинг Курс 
«Open Water Diver»
</t>
  </si>
  <si>
    <t xml:space="preserve">Национальный парк Кхао Сок и озеро Чео Лан
2 дня 1 ночь
</t>
  </si>
  <si>
    <r>
      <rPr>
        <b/>
        <sz val="11"/>
        <color theme="1"/>
        <rFont val="Calibri"/>
        <family val="2"/>
        <scheme val="minor"/>
      </rPr>
      <t>Доплата за трансфер (с человека):</t>
    </r>
    <r>
      <rPr>
        <sz val="11"/>
        <color theme="1"/>
        <rFont val="Calibri"/>
        <family val="2"/>
        <scheme val="minor"/>
      </rPr>
      <t xml:space="preserve">
AO POR, NAIYANG, NAITHON, LAYAN, MAI KHAO, AIRPORT AREA.
</t>
    </r>
  </si>
  <si>
    <t xml:space="preserve">Прогулка на каноэ, посещение островов Хонг и Панак,
-Лагуны и пещера в провинции Пханг Нга,
-Остров Джеймса Бонда,
-Купание на о. Лава
-Обед
</t>
  </si>
  <si>
    <t>Все выше описанное +  «золотые места»</t>
  </si>
  <si>
    <t>Только шоу и трансфер</t>
  </si>
  <si>
    <t>Шоу с билетами на «золотые места» и ужин в роскошном ресторане “Suriayama” (морепродукты - шведский стол)</t>
  </si>
  <si>
    <r>
      <rPr>
        <b/>
        <sz val="11"/>
        <color theme="1"/>
        <rFont val="Calibri"/>
        <family val="2"/>
        <scheme val="minor"/>
      </rPr>
      <t>Доплата за трансфер в две стороны:</t>
    </r>
    <r>
      <rPr>
        <sz val="11"/>
        <color theme="1"/>
        <rFont val="Calibri"/>
        <family val="2"/>
        <scheme val="minor"/>
      </rPr>
      <t xml:space="preserve">
KAMALA, PHUKET TOWN
</t>
    </r>
  </si>
  <si>
    <r>
      <rPr>
        <b/>
        <sz val="11"/>
        <color theme="1"/>
        <rFont val="Calibri"/>
        <family val="2"/>
        <scheme val="minor"/>
      </rPr>
      <t>Доплата за трансфер в две стороны:</t>
    </r>
    <r>
      <rPr>
        <sz val="11"/>
        <color theme="1"/>
        <rFont val="Calibri"/>
        <family val="2"/>
        <scheme val="minor"/>
      </rPr>
      <t xml:space="preserve">
PHUKET TOWN, PATONG, KALIM, KAMALA, RAWAI, NAIHARN, PANWA, KATA, KARON, SURIN, BANGTAO
</t>
    </r>
  </si>
  <si>
    <t>08:00
17:00    Пт.</t>
  </si>
  <si>
    <r>
      <rPr>
        <b/>
        <sz val="11"/>
        <color theme="1"/>
        <rFont val="Calibri"/>
        <family val="2"/>
        <scheme val="minor"/>
      </rPr>
      <t>Индивидуальный трансфер:</t>
    </r>
    <r>
      <rPr>
        <sz val="11"/>
        <color theme="1"/>
        <rFont val="Calibri"/>
        <family val="2"/>
        <scheme val="minor"/>
      </rPr>
      <t xml:space="preserve">
AO POR, NAIYANG, NAITHON, MAIKHAO, AIRPORT
</t>
    </r>
  </si>
  <si>
    <t xml:space="preserve">08:00
15:00
</t>
  </si>
  <si>
    <t xml:space="preserve">07:30
18:00
Пн.
</t>
  </si>
  <si>
    <t xml:space="preserve">08:30
15:00
</t>
  </si>
  <si>
    <t xml:space="preserve">08:00
17:00
Ср.
</t>
  </si>
  <si>
    <t xml:space="preserve">17:30
23:00
кроме     Чт.
</t>
  </si>
  <si>
    <t xml:space="preserve">- Крупнейший и значимый буддистский храм Чалонг, 
- шоу экзотических животных, 
- плантация дерева Бразильская Гевея и фабрика по производству постельных принадлежностей из натурального латекса, 
- сувенирный магазин, 
- магазин корейской косметики,
- фабрика орехов кешью,
- ювелирная фабрика с широчайшим ассортиментом изделий.
</t>
  </si>
  <si>
    <t xml:space="preserve">07:00
19:00
Вт.
Чт.
Сб.
</t>
  </si>
  <si>
    <t xml:space="preserve">Вы будете парить над землей, и любоваться Пхукетом с высоты птичьего полета. Ощущение того, что вы летите по джунглям, между деревьями по канатной дороге,  уже незабываемо. Не забудьте взять с собой удобную обувь.
</t>
  </si>
  <si>
    <t xml:space="preserve"> Продолжительность обучения 3 дня:
1-й день: класс + бассейн
2-й и 3-й дни: дайвинг с корабля
Учебник и сертификат –  в стоимость включены
Возможна доплата с отдалённых пляжей</t>
  </si>
  <si>
    <r>
      <t xml:space="preserve">Новое вечернее шоу трансвеститов, VIP места. 
Время начала шоу – 17.00, 18.30, 20.00 
Трансфер оплачивается дополнительно
</t>
    </r>
    <r>
      <rPr>
        <b/>
        <sz val="11"/>
        <color theme="1"/>
        <rFont val="Calibri"/>
        <family val="2"/>
        <scheme val="minor"/>
      </rPr>
      <t>Проводится без русского гида</t>
    </r>
  </si>
  <si>
    <t>Аттракцион расположен высоко на холме, с видом на бирюзовое море. Состоит из 42 платформ, которые включают 17 тарзанок, 15 деревянных мостов, 3 моста из сеток, 3 моста из тросов, 1 скалолазный мост, 2 канатных моста и скейтборд на тросах. Продолжительность 2 часа. Включено:  вода, сувенир на память, фрукты.</t>
  </si>
  <si>
    <r>
      <rPr>
        <b/>
        <sz val="11"/>
        <color theme="1"/>
        <rFont val="Calibri"/>
        <family val="2"/>
        <scheme val="minor"/>
      </rPr>
      <t xml:space="preserve">Доплата за трансфер (с семьи): </t>
    </r>
    <r>
      <rPr>
        <sz val="11"/>
        <color theme="1"/>
        <rFont val="Calibri"/>
        <family val="2"/>
        <scheme val="minor"/>
      </rPr>
      <t xml:space="preserve">
PANWA, PHUKET TOWN, AO POR, SIRAY BAY
</t>
    </r>
  </si>
  <si>
    <r>
      <rPr>
        <b/>
        <sz val="11"/>
        <color theme="1"/>
        <rFont val="Calibri"/>
        <family val="2"/>
        <scheme val="minor"/>
      </rPr>
      <t>Доплата за трансфер (с семьи):</t>
    </r>
    <r>
      <rPr>
        <sz val="11"/>
        <color theme="1"/>
        <rFont val="Calibri"/>
        <family val="2"/>
        <scheme val="minor"/>
      </rPr>
      <t xml:space="preserve">
PANWA, PHUKET TOWN, NAIYANG, NAITHON, MAIKHAO, AO POR, SIRAY BAY
</t>
    </r>
  </si>
  <si>
    <r>
      <rPr>
        <b/>
        <sz val="11"/>
        <color theme="1"/>
        <rFont val="Calibri"/>
        <family val="2"/>
        <scheme val="minor"/>
      </rPr>
      <t>Доплата за трансфер (с семьи):</t>
    </r>
    <r>
      <rPr>
        <sz val="11"/>
        <color theme="1"/>
        <rFont val="Calibri"/>
        <family val="2"/>
        <scheme val="minor"/>
      </rPr>
      <t xml:space="preserve">
AO POR
</t>
    </r>
  </si>
  <si>
    <r>
      <rPr>
        <b/>
        <sz val="11"/>
        <color theme="1"/>
        <rFont val="Calibri"/>
        <family val="2"/>
        <scheme val="minor"/>
      </rPr>
      <t xml:space="preserve">Доплата за трансфер (с семьи): </t>
    </r>
    <r>
      <rPr>
        <sz val="11"/>
        <color theme="1"/>
        <rFont val="Calibri"/>
        <family val="2"/>
        <scheme val="minor"/>
      </rPr>
      <t xml:space="preserve">LAYAN, PANWA, RAWAI, NAIHARN, NAIYANG, NAITHON, MAIKHAO, AO POR, SIRAY BAY.
</t>
    </r>
  </si>
  <si>
    <t xml:space="preserve">Индивидуальный трансфер </t>
  </si>
  <si>
    <t xml:space="preserve"> Индивидуальный трансфер </t>
  </si>
  <si>
    <r>
      <rPr>
        <b/>
        <sz val="11"/>
        <color theme="1"/>
        <rFont val="Calibri"/>
        <family val="2"/>
        <scheme val="minor"/>
      </rPr>
      <t xml:space="preserve">Индивидуальный трансфер </t>
    </r>
    <r>
      <rPr>
        <sz val="11"/>
        <color theme="1"/>
        <rFont val="Calibri"/>
        <family val="2"/>
        <scheme val="minor"/>
      </rPr>
      <t xml:space="preserve">
</t>
    </r>
  </si>
  <si>
    <t>Канатный тур в джунглях
«Мир Хануман»</t>
  </si>
  <si>
    <t xml:space="preserve">Продолжительность 2 часа,
- 28 платформ, 2 воздушных моста,  3 спиралевидные лестницы,    воздушные рельсы, вертикальный спуск по канату.
-Прохладительный напиток,
- Обед и фрукты,
- Сувенир  на память от Flying Hanuman.
</t>
  </si>
  <si>
    <t xml:space="preserve">  Данная программа возможна в 08:00 и 15:00.
- Продолжительность 1 час,
- 16 платформ, воздушный мост, 2 спиралевидные лестницы,    вертикальный спуск по канату.
-Прохладительный напиток,
- Фрукты,
- Сувенир  на память от Flying Hanuman.
</t>
  </si>
  <si>
    <t xml:space="preserve">Продолжительность обучения 2-3 дня
Учебник и сертификат –  в стоимость включены 
Возможна доплата с отдалённых пляжей
</t>
  </si>
  <si>
    <t>08:00
10:00
13:00
15:00</t>
  </si>
  <si>
    <t>Воздушные рельсы 800 метров</t>
  </si>
  <si>
    <t>Зона отдыха 30 мин (соки + бар с фруктами)</t>
  </si>
  <si>
    <t>Другие пляжи</t>
  </si>
  <si>
    <t>3 в 1
Джеймс Бонд
Пи-Пи
Краби
за 1 день</t>
  </si>
  <si>
    <t xml:space="preserve">Аренда любого плавательного средства для любых целей!!! Хотите порыбачить - не проблема! Персональный дайвинг – представьте, Вы и вокруг вас только рыбки. Вместе мы побываем там, где не бывает туристических групп!
</t>
  </si>
  <si>
    <t>Аватар</t>
  </si>
  <si>
    <t>08:00
20:30
Ежедн.</t>
  </si>
  <si>
    <t>Морские каноэ
с островом
Джеймса Бонда
на
скоростной лодке</t>
  </si>
  <si>
    <t>08:30
18:00
Чт.</t>
  </si>
  <si>
    <t>Прогулка на каноэ, посещение островов Хонг и Панак,
-Лагуны и пещера в провинции Пханг Нга,
-Остров Джеймса Бонда,
-Купание на о. Кай Най
-Обед в деревне морских цыган</t>
  </si>
  <si>
    <t>Авторская программа Экспедиция в Пханг Нга</t>
  </si>
  <si>
    <t xml:space="preserve">Остановка на обзорной площадке, с восхитительным видом, открывающимся на залив Пханг Нга и его многочисленные скалистые острова. Осмотр «плавучей» мусульманской деревни, построенной на сваях, прямо в середине залива. Путешествие на плотах внутри пещеры, которая в народе именуется Желудок слона. Вкусный обед в тайском стиле. Прогулка по ферме с милыми домашними животными будет особо интересна детям, так как козочек, барашек и телят можно кормить овощами или молочком. Посещение уникального храма в пещере, вокруг которого, обитает сотни диких обезьян. 
</t>
  </si>
  <si>
    <t xml:space="preserve">СПА-салон. Большой выбор массажных процедур.
- Все услуги выполняются профессионалами.
</t>
  </si>
  <si>
    <t xml:space="preserve">- ювелирная фабрика,
- представительство латексной фабрики,
- центр косметической продукции,
- тайская аптека,
- змеиная ферма
</t>
  </si>
  <si>
    <t xml:space="preserve">
Чарующий Таиланд
</t>
  </si>
  <si>
    <t>Авторская программа Амазония</t>
  </si>
  <si>
    <t xml:space="preserve">07:30
17:00
Сб.
</t>
  </si>
  <si>
    <r>
      <t xml:space="preserve">Вечернее шоу трансвеститов, VIP места. 
Время начала шоу – 18.00, 19.30, 21.00
</t>
    </r>
    <r>
      <rPr>
        <b/>
        <sz val="11"/>
        <color theme="1"/>
        <rFont val="Calibri"/>
        <family val="2"/>
        <scheme val="minor"/>
      </rPr>
      <t>Проводится без русского гида</t>
    </r>
  </si>
  <si>
    <r>
      <t xml:space="preserve">Национальный парк Кхао Лак, ферма морских черепах, катание на слонах купание с ними, прогулка на лодочках вдоль баньяновых зарослей, самый большой и живописный водопад в округе. Обед. 
</t>
    </r>
    <r>
      <rPr>
        <b/>
        <sz val="11"/>
        <color theme="1"/>
        <rFont val="Calibri"/>
        <family val="2"/>
        <scheme val="minor"/>
      </rPr>
      <t xml:space="preserve"> Дети с 4 до 11 лет. </t>
    </r>
    <r>
      <rPr>
        <sz val="11"/>
        <color theme="1"/>
        <rFont val="Calibri"/>
        <family val="2"/>
        <scheme val="minor"/>
      </rPr>
      <t xml:space="preserve">
</t>
    </r>
  </si>
  <si>
    <t>Удивительный Пхукет</t>
  </si>
  <si>
    <t xml:space="preserve">Самые популярные места на о. Пхукет: королевство тигров, дельфинарий (плавание с дельфинами), сад птиц, зоопарк, крокодиловая ферма, статуя Большого Будды, храмы и обзорные площадки. </t>
  </si>
  <si>
    <t>Пляжи Краби</t>
  </si>
  <si>
    <t xml:space="preserve">07:30
17:00
 Сб.
</t>
  </si>
  <si>
    <t xml:space="preserve"> Посещение пляжа Прананг на полуострове, пещера морской принцессы, обед на пляже Рай Лей, остров Пода, снорклинг у острова «Большая курица»,  исчезающий пляж.</t>
  </si>
  <si>
    <r>
      <rPr>
        <b/>
        <sz val="11"/>
        <color theme="1"/>
        <rFont val="Calibri"/>
        <family val="2"/>
        <scheme val="minor"/>
      </rPr>
      <t>Доплата за трансфер в две стороны:</t>
    </r>
    <r>
      <rPr>
        <sz val="11"/>
        <color theme="1"/>
        <rFont val="Calibri"/>
        <family val="2"/>
        <scheme val="minor"/>
      </rPr>
      <t xml:space="preserve">
KARON, PATONG, KALIM, TRI TRANG, INDO CHINE VILLA SANTI PHUKET, KALIMA RESORT
</t>
    </r>
  </si>
  <si>
    <r>
      <rPr>
        <b/>
        <sz val="11"/>
        <color theme="1"/>
        <rFont val="Calibri"/>
        <family val="2"/>
        <scheme val="minor"/>
      </rPr>
      <t>Индивидуальный трансфер:</t>
    </r>
    <r>
      <rPr>
        <sz val="11"/>
        <color theme="1"/>
        <rFont val="Calibri"/>
        <family val="2"/>
        <scheme val="minor"/>
      </rPr>
      <t xml:space="preserve">
KARON, PATONG, KALIM, TRI TRANG, KATA, KAMALA,
 PHUKET TOWN THAVORN BEACH VILLAGE, TALANG, BANGTAO, SURIN, PANWA
</t>
    </r>
  </si>
  <si>
    <t xml:space="preserve">B. Продолжительность 1.5 часа, (вес до 120 кг)
- 16 платформ,9 воздушных дорог, 3 вертикальных спуска, воздушный мост, спиральная лестница, 
- Прохладительный напиток
- фрукты + зона отдыха 30 мин (соки + бар с фруктами)
Сувенир  на память от Flying Hanuman.
</t>
  </si>
  <si>
    <r>
      <rPr>
        <b/>
        <sz val="11"/>
        <color theme="1"/>
        <rFont val="Calibri"/>
        <family val="2"/>
        <scheme val="minor"/>
      </rPr>
      <t xml:space="preserve">Доплата за трансфер (за машину): </t>
    </r>
    <r>
      <rPr>
        <sz val="11"/>
        <color theme="1"/>
        <rFont val="Calibri"/>
        <family val="2"/>
        <scheme val="minor"/>
      </rPr>
      <t xml:space="preserve">
PANWA, PHUKET TOWN, AO POR, SIRAY BAY
</t>
    </r>
  </si>
  <si>
    <t>Дайвинг Курс 
«Advanced Open Water Diver»</t>
  </si>
  <si>
    <t xml:space="preserve">09:00
17:00
Вс.
</t>
  </si>
  <si>
    <t xml:space="preserve">Птицы,
слоны и Большой Будда
</t>
  </si>
  <si>
    <t>Идеальный вариант знакомства с тропическими животными для детей.
Катание на слонах, шоу птиц и храм большого Будды!</t>
  </si>
  <si>
    <t xml:space="preserve">07:00
19:00
Cр. </t>
  </si>
  <si>
    <t>Программа А + воздушные рельсы 800 метров (вес 42-100 кг) Продолжительность 4 часа</t>
  </si>
  <si>
    <t xml:space="preserve">A. Продолжительность 3.5 часа,(вес до 120 кг)
- 30 платформ,16 воздушных дорог, 3 вертикальных спуска, 3 воздушных моста,2 спиральные лестницы
- Прохладительный напиток
- Обед и фрукты + зона отдыха 30 мин (соки + бар с фруктами)
Сувенир  на память от Flying Hanuman.
</t>
  </si>
  <si>
    <t>Программа B + воздушные рельсы 800 метров (вес 42-100 кг) Продолжительность 2 часа</t>
  </si>
  <si>
    <t xml:space="preserve">C. Продолжительность 1 час, (вес до 120 кг)
- 7 платформ,3 воздушные дороги, 2 вертикальных спуска,   спиральная лестница, 
- Прохладительный напиток
- фрукты + зона отдыха 30 мин (соки + бар с фруктами)
Сувенир  на память от Flying Hanuman.                                                                                                                         
</t>
  </si>
  <si>
    <t>Программа C + воздушные рельсы 800 метров (вес 42-100 кг) Продолжительность 1.5 часа</t>
  </si>
  <si>
    <t xml:space="preserve">плавание с маской и трубкой </t>
  </si>
  <si>
    <t>без сертификата (DSD), 2 погружения</t>
  </si>
  <si>
    <t>с сертификатом (FD), 3 погружения</t>
  </si>
  <si>
    <t>Дайвинг на Рача Яй (большой корабль)</t>
  </si>
  <si>
    <t xml:space="preserve">Остров Пи-Пи Лей и знаменитая бухта Мая Бэй, пещера морских цыган, пляж обезьян, снорклинг, лагуны, обед в “Phi-Phi Natural”, посещение пляжа “Баунти” - острова Бамбу!
</t>
  </si>
  <si>
    <t>без сертификата (DSD), 1 погружение</t>
  </si>
  <si>
    <t xml:space="preserve">Трансфер включен со всех пляжей Пхукета </t>
  </si>
  <si>
    <t>Трансфер включен со всех пляжей Пхукета</t>
  </si>
  <si>
    <t>Остров Май Тон</t>
  </si>
  <si>
    <t>Сафари</t>
  </si>
  <si>
    <t>Приключение в тропическом лесу провинции Пханг Нга:
катание на слонах, сплав по горной реке и катание на квадроциклах.</t>
  </si>
  <si>
    <t>Курс $</t>
  </si>
  <si>
    <t>Бат</t>
  </si>
  <si>
    <t>$</t>
  </si>
  <si>
    <t>Бат(за машину)</t>
  </si>
  <si>
    <t xml:space="preserve">водитель - взрослый
</t>
  </si>
  <si>
    <t xml:space="preserve">водитель - ребенок
</t>
  </si>
  <si>
    <t xml:space="preserve">пассажир - взрослый
</t>
  </si>
  <si>
    <t xml:space="preserve">пассажир - ребенок
</t>
  </si>
  <si>
    <t xml:space="preserve">Если 2 чел. и более 
</t>
  </si>
  <si>
    <t xml:space="preserve">Если 2 чел. и более  
</t>
  </si>
  <si>
    <t>Бат с человека</t>
  </si>
  <si>
    <r>
      <rPr>
        <b/>
        <sz val="11"/>
        <color theme="1"/>
        <rFont val="Calibri"/>
        <family val="2"/>
        <scheme val="minor"/>
      </rPr>
      <t>Индивидуальный трансфер:</t>
    </r>
    <r>
      <rPr>
        <sz val="11"/>
        <color theme="1"/>
        <rFont val="Calibri"/>
        <family val="2"/>
        <scheme val="minor"/>
      </rPr>
      <t xml:space="preserve">
AO POR, NAIYANG, NAITHON, MAIKHAO, KHAO KARD, LAYAN, NAIHARN
</t>
    </r>
  </si>
  <si>
    <r>
      <t xml:space="preserve">Индивидуальный трансфер:
</t>
    </r>
    <r>
      <rPr>
        <sz val="11"/>
        <color theme="1"/>
        <rFont val="Calibri"/>
        <family val="2"/>
        <charset val="204"/>
        <scheme val="minor"/>
      </rPr>
      <t>KARON, PATONG, KALIM, TRI TRANG, KATA, KAMALA,
 PHUKET TOWN, BANGTAO, SURIN, LAGUNA, PANWA</t>
    </r>
  </si>
  <si>
    <t>Рыбак</t>
  </si>
  <si>
    <t>Не рыбак</t>
  </si>
  <si>
    <t>ringside seat</t>
  </si>
  <si>
    <t xml:space="preserve">Идеальный день для людей увлеченных рыбалкой! Вас ожидают живописные пейзажи и множество разновидностей крупных экзотических рыб, которые обитают в специально предназначенном для рыбной ловли озере. Улов гарантирован!
Обед не включен. </t>
  </si>
  <si>
    <t xml:space="preserve">Посещение пещерного храма обезьян Ват Суван Куха,  катание на слонах. Обед в ресторане с видом на озеро. Посещение храма Пещерного Тигра (Ват Там Сыа). Термальные минеральные источники курорта Краби. Скульптура черных крабов, набережная города. Прогулка на длиннохвостой лодке вдоль мангровых лесов по заливу, посещение исторического музея-пещеры Као Канап Нам. Светофоры, в городе Краби, посещение Белого Храма (Ват Кеу). Дети с 4 до 11 лет. </t>
  </si>
  <si>
    <t xml:space="preserve">Катание на слонах, путешествие по девственным тропическим лесам провинции Краби.  Посещение пещерного храма обезьян Ват Суван Куха.  Обед.  Посещение храма  Пещерного Тигра (Ват Там Сыа). Прогулка по национальному парку с  Изумрудным озером (Samaracot), Голубое озеро. Горячий водопад. Скульптура черных крабов, набережная города. Белый Храм. Возвращение в отели на Пхукете.
Дети с 4 до 11 лет. </t>
  </si>
  <si>
    <t>Отправление в провинцию Пханг Нга. Прогулка вокруг островов. Остановка на острове Джеймса Бонда. Катание на каноэ. Посещение пляжа Прананг на полуострове, пещера морской принцессы. Остров Бамбоо, отдых на пляже. Обед. Отправление на острова Пи-пи (купание и ныряние с трубками и масками, пляж обезьян, пещера викингов, лагуна Пиле, пляж Мая Бэй).
Дети с 4 до 10 лет</t>
  </si>
  <si>
    <t xml:space="preserve">Прогулка по джунглям, посещение большого живописного водопада, обед, частный музей коллекционера, прогулка  по каналам Hin Rom Pangna, посещение мангровых зарослей, обзорная площадка с видом на залив Пханг Нга, ужин и отдых на вилле.  </t>
  </si>
  <si>
    <t>regular seat</t>
  </si>
  <si>
    <r>
      <rPr>
        <b/>
        <sz val="11"/>
        <color theme="1"/>
        <rFont val="Calibri"/>
        <family val="2"/>
        <charset val="204"/>
        <scheme val="minor"/>
      </rPr>
      <t>Доплата за трансфер в две стороны:</t>
    </r>
    <r>
      <rPr>
        <sz val="11"/>
        <color theme="1"/>
        <rFont val="Calibri"/>
        <family val="2"/>
        <scheme val="minor"/>
      </rPr>
      <t xml:space="preserve">
KAMALA, SURIN, BANGTAO, LAGUNA, NAIYANG, MAIKHAO, JW MARRIOT
</t>
    </r>
  </si>
  <si>
    <r>
      <t xml:space="preserve">Боевое искусство Таиланда.
Бой свободных людей, свободных от всех правил.
Настоящее боевое действие в аутентичной атмосфере без прикрас и туристического лоска!
</t>
    </r>
    <r>
      <rPr>
        <b/>
        <sz val="11"/>
        <color theme="1"/>
        <rFont val="Calibri"/>
        <family val="2"/>
        <charset val="204"/>
        <scheme val="minor"/>
      </rPr>
      <t>Дети с 6 до 12 лет</t>
    </r>
    <r>
      <rPr>
        <sz val="11"/>
        <color theme="1"/>
        <rFont val="Calibri"/>
        <family val="2"/>
        <scheme val="minor"/>
      </rPr>
      <t xml:space="preserve">
Проводится без русского гида
</t>
    </r>
    <r>
      <rPr>
        <b/>
        <sz val="11"/>
        <color theme="1"/>
        <rFont val="Calibri"/>
        <family val="2"/>
        <charset val="204"/>
        <scheme val="minor"/>
      </rPr>
      <t/>
    </r>
  </si>
  <si>
    <r>
      <rPr>
        <b/>
        <sz val="11"/>
        <color theme="1"/>
        <rFont val="Calibri"/>
        <family val="2"/>
        <charset val="204"/>
        <scheme val="minor"/>
      </rPr>
      <t>Трансфер в стоимость включен:</t>
    </r>
    <r>
      <rPr>
        <sz val="11"/>
        <color theme="1"/>
        <rFont val="Calibri"/>
        <family val="2"/>
        <scheme val="minor"/>
      </rPr>
      <t xml:space="preserve"> PATONG, KALIM, KARON, KATA, RAWAI, NAIHARN, PHUKET TOWN, CAPE PANWA</t>
    </r>
  </si>
  <si>
    <t xml:space="preserve">Покидая страну улыбок, многие спрашивают нас: «А как здесь остаться?». Консультация по процедуре покупки и возможности получения дохода от сдачи в аренду, осмотр объектов недвижимости.
 - Апартаменты: от 60 000$, виллы: от 150 000$. 
- Доход от сдачи в аренду 7-15% годовых. 
- Рост стоимости недвижимости 5-10% в год. 
- Рассрочки до 5 лет под 5-7% годовых.
</t>
  </si>
  <si>
    <r>
      <rPr>
        <b/>
        <sz val="11"/>
        <color theme="1"/>
        <rFont val="Calibri"/>
        <family val="2"/>
        <scheme val="minor"/>
      </rPr>
      <t>Доплата за трансфер (c семьи):</t>
    </r>
    <r>
      <rPr>
        <sz val="11"/>
        <color theme="1"/>
        <rFont val="Calibri"/>
        <family val="2"/>
        <scheme val="minor"/>
      </rPr>
      <t xml:space="preserve">
 NAIYANG, NAITHON</t>
    </r>
  </si>
  <si>
    <r>
      <rPr>
        <b/>
        <sz val="11"/>
        <color theme="1"/>
        <rFont val="Calibri"/>
        <family val="2"/>
        <scheme val="minor"/>
      </rPr>
      <t>Доплата за трансфер (c семьи):</t>
    </r>
    <r>
      <rPr>
        <sz val="11"/>
        <color theme="1"/>
        <rFont val="Calibri"/>
        <family val="2"/>
        <scheme val="minor"/>
      </rPr>
      <t xml:space="preserve">
MAIKHAO, JW MARIOTT
</t>
    </r>
  </si>
  <si>
    <r>
      <rPr>
        <sz val="18"/>
        <color theme="1"/>
        <rFont val="Calibri"/>
        <family val="1"/>
        <scheme val="minor"/>
      </rPr>
      <t xml:space="preserve">Наши экскурсии обязательно включают 100% заряд положительных ярких эмоций и массу впечатлений!         </t>
    </r>
    <r>
      <rPr>
        <sz val="11"/>
        <color theme="1"/>
        <rFont val="Calibri"/>
        <family val="1"/>
        <scheme val="minor"/>
      </rPr>
      <t xml:space="preserve">     
</t>
    </r>
    <r>
      <rPr>
        <sz val="14"/>
        <color theme="1"/>
        <rFont val="Calibri"/>
        <family val="1"/>
        <scheme val="minor"/>
      </rPr>
      <t>*Морские экскурсии на скоростных катерах беременным женщинам посещать запрещается.</t>
    </r>
  </si>
  <si>
    <t>Вт.
Чт. 
Сб.
Вс.</t>
  </si>
  <si>
    <t>Пн.
Ср.
Пт.</t>
  </si>
  <si>
    <t>Дайвинг на 
Пи-Пи (большой корабль)</t>
  </si>
  <si>
    <r>
      <rPr>
        <b/>
        <sz val="11"/>
        <color theme="1"/>
        <rFont val="Calibri"/>
        <family val="2"/>
        <scheme val="minor"/>
      </rPr>
      <t>Доплата за трансфер (c человека):</t>
    </r>
    <r>
      <rPr>
        <sz val="11"/>
        <color theme="1"/>
        <rFont val="Calibri"/>
        <family val="2"/>
        <scheme val="minor"/>
      </rPr>
      <t xml:space="preserve">
SURIN, BANG TAO, LAGUNA, PANWA, PHUKET TOWN, SIRAY, RAWAI, NAIHARN, LAYAN
</t>
    </r>
  </si>
  <si>
    <r>
      <rPr>
        <b/>
        <sz val="14"/>
        <color theme="1"/>
        <rFont val="Calibri"/>
        <family val="2"/>
        <charset val="204"/>
        <scheme val="minor"/>
      </rPr>
      <t xml:space="preserve">Морские экскурсии </t>
    </r>
    <r>
      <rPr>
        <sz val="11"/>
        <color theme="1"/>
        <rFont val="Calibri"/>
        <family val="2"/>
        <scheme val="minor"/>
      </rPr>
      <t xml:space="preserve">
</t>
    </r>
    <r>
      <rPr>
        <sz val="12"/>
        <color theme="1"/>
        <rFont val="Calibri"/>
        <family val="2"/>
        <scheme val="minor"/>
      </rPr>
      <t xml:space="preserve"> *Морские экскурсии на скоростных катерах беременным женщинам посещать запрещается.</t>
    </r>
    <r>
      <rPr>
        <sz val="11"/>
        <color theme="1"/>
        <rFont val="Calibri"/>
        <family val="2"/>
        <scheme val="minor"/>
      </rPr>
      <t xml:space="preserve">
</t>
    </r>
  </si>
  <si>
    <t>8:30 17:00  Пн. 
Ср.
Пт.</t>
  </si>
  <si>
    <t>Остров Рача Яй</t>
  </si>
  <si>
    <r>
      <rPr>
        <b/>
        <sz val="11"/>
        <rFont val="Calibri"/>
        <family val="2"/>
        <scheme val="minor"/>
      </rPr>
      <t xml:space="preserve">Доплата за трансфер (за машину):
</t>
    </r>
    <r>
      <rPr>
        <sz val="11"/>
        <rFont val="Calibri"/>
        <family val="2"/>
        <scheme val="minor"/>
      </rPr>
      <t xml:space="preserve">NAIYANG, NAITHON, MAIKHAO, AO POR </t>
    </r>
  </si>
  <si>
    <r>
      <rPr>
        <b/>
        <sz val="11"/>
        <rFont val="Calibri"/>
        <family val="2"/>
        <scheme val="minor"/>
      </rPr>
      <t xml:space="preserve">Доплата за трансфер (за машину): </t>
    </r>
    <r>
      <rPr>
        <sz val="11"/>
        <rFont val="Calibri"/>
        <family val="2"/>
        <scheme val="minor"/>
      </rPr>
      <t xml:space="preserve">
NAIYANG, NAITHON, MAIKHAO, AO POR 
</t>
    </r>
  </si>
  <si>
    <r>
      <t xml:space="preserve">Морская рыбалка на Пхукете хороша круглый год и это отличное времяпрепровождение для дружеской компании или семейного отдыха. Андаманское море - это одно из лучших рыболовных мест с потрясающим разнообразием рыбы. Близ острова Рача Ной вы можете поймать черного и синего марлина, тунца, ваху, красного окуня или барракуду. Для троллинга используется только крупная приманка, чтобы вы могли поймать рыбу своей мечты!
В стоимость включен снорклинг (маски, трубки) обед, прохладительные напитки и фрукты.
</t>
    </r>
    <r>
      <rPr>
        <b/>
        <sz val="11"/>
        <rFont val="Calibri"/>
        <family val="2"/>
        <scheme val="minor"/>
      </rPr>
      <t/>
    </r>
  </si>
  <si>
    <t>Белые коралловые пляжи, пальмовые леса и настоящие дикие джунгли. Эти острова входят в десятку самых красивых островов в мире и в пятерку лучших дайв-мест мира!
Дети c  4 – 10 лет (рост до 1.20)
*Посещение возможно только с октября по апрель.</t>
  </si>
  <si>
    <t xml:space="preserve">Симиланские острова </t>
  </si>
  <si>
    <t>Остров Сурин</t>
  </si>
  <si>
    <t>06:30
18:00
Пт.</t>
  </si>
  <si>
    <t>Тайна
Краби
и изумрудное озеро</t>
  </si>
  <si>
    <t>Супер
сафари</t>
  </si>
  <si>
    <t>Остров Май Тон -  идеальное сочетание красоты  Андаманского моря и очарования тропических лесов. Остров с белоснежным песком и коралловым рифом, в 9 км.от Пхукета.
- Снорклинг;
- Обед на острове;
- Прогулка по джунглям, посещение обзорной площадки с видом на Краби, Пхан Нга, Пхукет.    
Проводится без русского гида</t>
  </si>
  <si>
    <t xml:space="preserve">Морская
рыбалка
</t>
  </si>
  <si>
    <r>
      <t xml:space="preserve">Новое красочное шоу на Пхукете! Повествование об истории, традициях и культуре Таиланда. Дети до 4х лет проходят на ужин и шоу бесплатно, но только в сопровождении родителя! 
</t>
    </r>
    <r>
      <rPr>
        <b/>
        <sz val="11"/>
        <color theme="1"/>
        <rFont val="Calibri"/>
        <family val="2"/>
        <scheme val="minor"/>
      </rPr>
      <t>Проводится без русского гида</t>
    </r>
  </si>
  <si>
    <r>
      <rPr>
        <b/>
        <sz val="11"/>
        <color theme="1"/>
        <rFont val="Calibri"/>
        <family val="2"/>
        <scheme val="minor"/>
      </rPr>
      <t>Доплата за трансфер в две стороны:</t>
    </r>
    <r>
      <rPr>
        <sz val="11"/>
        <color theme="1"/>
        <rFont val="Calibri"/>
        <family val="2"/>
        <scheme val="minor"/>
      </rPr>
      <t xml:space="preserve">
KATA, THAVORN BEACH VILLAGE, ABSOLUTE NAKALAY RESORT, U ZENMAYA</t>
    </r>
  </si>
  <si>
    <t xml:space="preserve">
Чарующий Таиланд с посещением озера
</t>
  </si>
  <si>
    <r>
      <t xml:space="preserve">Прогулка по мосту соединяющий материк и остров;  Буддистский храма Суван Куха, который охраняют тысячи обезьян;  действующий храм Банг Рианг, прогулка и купание в озере; сафари на слонах; в завершении экскурсии горячие источники. Обед в тайском стиле. </t>
    </r>
    <r>
      <rPr>
        <b/>
        <sz val="11"/>
        <color theme="1"/>
        <rFont val="Calibri"/>
        <family val="2"/>
        <charset val="204"/>
        <scheme val="minor"/>
      </rPr>
      <t>Дети с 4 до 11 лет.</t>
    </r>
    <r>
      <rPr>
        <sz val="11"/>
        <color theme="1"/>
        <rFont val="Calibri"/>
        <family val="2"/>
        <scheme val="minor"/>
      </rPr>
      <t xml:space="preserve">
</t>
    </r>
  </si>
  <si>
    <r>
      <t xml:space="preserve">Доселе закрытый для туризма заповедник ждет Вас!
Вас ожидает путешествие к водопаду с природным джакузи внутри. Вы исследуете сказочные тропы в джунглях и над водопадами, пройдете по подвесным мостам и спуститесь вниз по реке на специальных шинах. Увидите, чем живет местное население и попадете в мини зоопарк, где прокатитесь на слонах! Не пропустите! 
</t>
    </r>
    <r>
      <rPr>
        <b/>
        <sz val="11"/>
        <color theme="1"/>
        <rFont val="Calibri"/>
        <family val="2"/>
        <charset val="204"/>
        <scheme val="minor"/>
      </rPr>
      <t>Дети с 4 до 11 лет.</t>
    </r>
  </si>
  <si>
    <r>
      <t xml:space="preserve"> Вы посетите музей, рассказывающий об историческом наследии китайских переселенцев острова Пхукет. На жемчужной ферме узнаете о том, как культивируют жемчуг. Попробуете необычный и вкусный китайский десерт. Побываете на холме, хозяевами которого являются обезьяны. Ознакомитесь с жизнью морских цыган, живущих на ближайшем от Пхукета острове Siray, посетите храм, расположенный на горе, откуда открывается потрясающий вид, и в солнечный день архипелаг Пхи Пхи виден как на ладони! Прогуляетесь по историческим улочкам Пхукет-тауна и заглянете в китайский храм. У вас будет возможность сделать веселые и озорные фото в новом 3D музее.                     </t>
    </r>
    <r>
      <rPr>
        <b/>
        <sz val="11"/>
        <color theme="1"/>
        <rFont val="Calibri"/>
        <family val="2"/>
        <charset val="204"/>
        <scheme val="minor"/>
      </rPr>
      <t>Дети с 4 до 11 лет.</t>
    </r>
    <r>
      <rPr>
        <sz val="11"/>
        <color theme="1"/>
        <rFont val="Calibri"/>
        <family val="2"/>
        <scheme val="minor"/>
      </rPr>
      <t xml:space="preserve">
</t>
    </r>
  </si>
  <si>
    <r>
      <rPr>
        <b/>
        <sz val="11"/>
        <color theme="1"/>
        <rFont val="Calibri"/>
        <family val="2"/>
        <scheme val="minor"/>
      </rPr>
      <t>Доплата за трансфер 1-4 чел. (с семьи):</t>
    </r>
    <r>
      <rPr>
        <sz val="11"/>
        <color theme="1"/>
        <rFont val="Calibri"/>
        <family val="2"/>
        <scheme val="minor"/>
      </rPr>
      <t xml:space="preserve">
LAYAN, PANWA, RAWAI, NAIHARN, PHUKET TOWN, CHALONG,KHAO-KHARD, NAITON, NAIYANG, MAIKHAO, AO PO.
</t>
    </r>
  </si>
  <si>
    <r>
      <t xml:space="preserve">Двухчасовая поездка на квадроциклах по джунглям, мангровым зарослям, пальмовым лесам и ананасовой плантации. Самое время повеселиться и нажать на газ!!!
</t>
    </r>
    <r>
      <rPr>
        <b/>
        <sz val="11"/>
        <color theme="1"/>
        <rFont val="Calibri"/>
        <family val="2"/>
        <charset val="204"/>
        <scheme val="minor"/>
      </rPr>
      <t xml:space="preserve">Водитель ребенок 8 - 15 лет
Пассажир ребенок 4 - 15 лет
</t>
    </r>
  </si>
  <si>
    <r>
      <t xml:space="preserve">Доплата за трансфер (с человека):
</t>
    </r>
    <r>
      <rPr>
        <sz val="11"/>
        <color theme="1"/>
        <rFont val="Calibri"/>
        <family val="2"/>
        <charset val="204"/>
        <scheme val="minor"/>
      </rPr>
      <t xml:space="preserve">KAMALA, TALANG ZONE
</t>
    </r>
  </si>
  <si>
    <r>
      <t xml:space="preserve">Доплата за трансфер в две стороны (с семьи): 
</t>
    </r>
    <r>
      <rPr>
        <sz val="11"/>
        <color theme="1"/>
        <rFont val="Calibri"/>
        <family val="2"/>
        <charset val="204"/>
        <scheme val="minor"/>
      </rPr>
      <t xml:space="preserve">LAGUNA, SURIN, CHERNGTALEY.
</t>
    </r>
  </si>
  <si>
    <r>
      <rPr>
        <b/>
        <sz val="11"/>
        <color theme="1"/>
        <rFont val="Calibri"/>
        <family val="2"/>
        <scheme val="minor"/>
      </rPr>
      <t>Доплата за трансфер в две стороны (с семьи):</t>
    </r>
    <r>
      <rPr>
        <sz val="11"/>
        <color theme="1"/>
        <rFont val="Calibri"/>
        <family val="2"/>
        <scheme val="minor"/>
      </rPr>
      <t xml:space="preserve">
AIRPORT AREA, NAITON, NAIYANG, MAIKHAO, YAMA
</t>
    </r>
  </si>
  <si>
    <r>
      <t xml:space="preserve">Аквапарк на Пхукете!
Множество водных аттракционов: ленивая река, необычные бассейны, сауна, бар. 
Дети с 5 до 11 лет. 
</t>
    </r>
    <r>
      <rPr>
        <b/>
        <sz val="11"/>
        <color theme="1"/>
        <rFont val="Calibri"/>
        <family val="2"/>
        <scheme val="minor"/>
      </rPr>
      <t>Проводится без русского гида</t>
    </r>
  </si>
  <si>
    <r>
      <rPr>
        <b/>
        <sz val="11"/>
        <color theme="1"/>
        <rFont val="Calibri"/>
        <family val="2"/>
        <charset val="204"/>
        <scheme val="minor"/>
      </rPr>
      <t>Доплата за трансфер (c человека):</t>
    </r>
    <r>
      <rPr>
        <sz val="11"/>
        <color theme="1"/>
        <rFont val="Calibri"/>
        <family val="2"/>
        <scheme val="minor"/>
      </rPr>
      <t xml:space="preserve">
 KATA, KARON, PATONG, KAMALA, LAGUNA, BANGTAO, TRITRANG, KALIM</t>
    </r>
  </si>
  <si>
    <t>Острова Рок и Ха</t>
  </si>
  <si>
    <r>
      <rPr>
        <b/>
        <sz val="11"/>
        <color theme="1"/>
        <rFont val="Calibri"/>
        <family val="2"/>
        <charset val="204"/>
        <scheme val="minor"/>
      </rPr>
      <t xml:space="preserve">Доплата за трансфер (c человека):         </t>
    </r>
    <r>
      <rPr>
        <sz val="11"/>
        <color theme="1"/>
        <rFont val="Calibri"/>
        <family val="2"/>
        <scheme val="minor"/>
      </rPr>
      <t xml:space="preserve">                               LAGUNA, BANGTAO, LAYAN,  AIRPORT ZONE,  RAWAI, NAIHARN, CAPE YAMU, TRITRANG, NAIYANG, NAITHON, SURIN, MAIKHAO ZONE, AO POR, PA- KLOK, PANWA, CHENGTALAY</t>
    </r>
  </si>
  <si>
    <t xml:space="preserve">07:30
19:00
Сб.
</t>
  </si>
  <si>
    <t>Посещение острова Рок, отдых на пляже. Обед.  Отправление на остров Ха, купание и ныряние с трубками и масками.
Дети c  4 – 10 лет 
*Посещение возможно только с ноября.</t>
  </si>
  <si>
    <r>
      <rPr>
        <b/>
        <sz val="11"/>
        <rFont val="Calibri"/>
        <family val="2"/>
        <charset val="204"/>
        <scheme val="minor"/>
      </rPr>
      <t xml:space="preserve">Доплата за трансфер (c человека):   </t>
    </r>
    <r>
      <rPr>
        <sz val="11"/>
        <rFont val="Calibri"/>
        <family val="2"/>
        <scheme val="minor"/>
      </rPr>
      <t xml:space="preserve">                                     LAGUNA, BANGTAO, LAYAN,  AIRPORT ZONE,  RAWAI, NAIHARN, PANWA, CAPE YAMU, TRITRANG, NAIYANG, NAITHON, SIRAY BAYS, MAIKHAO ZONE, AO POR, PA- KLOK, SURIN, NATAI, CHENGTALAY</t>
    </r>
  </si>
  <si>
    <t>Остров Рача Яй, известный своими великолепными коралловыми пляжами, является одним из лучших мест для дайвинга, снорклинга и пляжного отдыха. Остров расположен всего лишь в 12 километрах к югу от острова Пхукет. Программа включает:
- снорклинг,  
- обед на острове,
- чай, кофе, прохладительные напитки, фрукты.        
Проводится без русского гида.</t>
  </si>
  <si>
    <t xml:space="preserve">Суринские острова настолько красивы, что им был присвоен статус национального заповедника, который находится под особым контролем Королевства. Сурин является настоящим раем для любителей природы, не тронутой цивилизацией. Здесь Вас ожидает посещение деревни Мокенов, отдых на белоснежном пляже и обед, а также потрясающий снорклинг.
Дети c  4 – 10 лет (рост до 1.20)
</t>
  </si>
  <si>
    <t>Дайвинг King cruiser-Shark point -Ko-Dok Mai</t>
  </si>
  <si>
    <t xml:space="preserve">дополнительно на корабле оплачиваютя национальные парки - 600 бат </t>
  </si>
  <si>
    <t>Каждый день</t>
  </si>
  <si>
    <t>доплата за оборудование 750 Бат</t>
  </si>
  <si>
    <t>Трансфер включен : PATONG, KARON, KATA</t>
  </si>
  <si>
    <t>Дайвинг Similan 1 Day</t>
  </si>
  <si>
    <t>с сертификатом (FD), 2 погружения</t>
  </si>
  <si>
    <t>доплата за русского гида 4,600 Бат</t>
  </si>
  <si>
    <t>Дайвинг Similan 2 Day</t>
  </si>
  <si>
    <t>доплата за оборудование 1,550 Бат</t>
  </si>
  <si>
    <t xml:space="preserve">дополнительно на корабле оплачиваютя национальные парки - 600/400 Бат </t>
  </si>
  <si>
    <t xml:space="preserve">дополнительно на корабле оплачиваютя национальные парки - 800/400 бат </t>
  </si>
  <si>
    <t>Дайвинг Similan 3 Day</t>
  </si>
  <si>
    <t>с сертификатом (FD), 11 погружения</t>
  </si>
  <si>
    <t>доплата за оборудование 2,300 Бат</t>
  </si>
  <si>
    <t xml:space="preserve">дополнительно на корабле оплачиваютя национальные парки - 1,000/400 бат </t>
  </si>
  <si>
    <t>Дайвинг Similan + Richelue Rock   3 Day</t>
  </si>
  <si>
    <t>под запрос</t>
  </si>
  <si>
    <t xml:space="preserve">дополнительно на корабле оплачиваютя национальные парки - 1,600/1,000 бат </t>
  </si>
  <si>
    <t>Дайвинг Similan + Richelue Rock   4 Day</t>
  </si>
  <si>
    <t>доплата за оборудование 3,100 Бат</t>
  </si>
  <si>
    <t xml:space="preserve">дополнительно на корабле оплачиваютя национальные парки - 1,800/1,000 бат </t>
  </si>
  <si>
    <t>Дайвинг Similan + Richelue Rock   4 Day (premium boat)</t>
  </si>
  <si>
    <t>с сертификатом (FD), 7 погружений</t>
  </si>
  <si>
    <t>с сертификатом (FD), 11 погружений</t>
  </si>
  <si>
    <t>с сертификатом (FD), 15 погружений</t>
  </si>
  <si>
    <t xml:space="preserve">Джеймс Бонд
Пи-Пи
Краби
2 дня 1 ночь </t>
  </si>
  <si>
    <r>
      <t xml:space="preserve">1день: прогулка на слонах, купание слонов, водопад, обед в отеле Cliff &amp; River, прибытие на озеро Чеолан, заселение в бунгало на воде.
2 день: завтрак, путешествие по озеру на тайской национальной лодке лонгтэйл, прогулка по джунглям, посещение Коралловой пещеры, обед, храм на холме Банг Рианг, смотровая площадка. 
</t>
    </r>
    <r>
      <rPr>
        <b/>
        <sz val="11"/>
        <color theme="1"/>
        <rFont val="Calibri"/>
        <family val="2"/>
        <charset val="204"/>
        <scheme val="minor"/>
      </rPr>
      <t>Дети с 4 до 9 лет</t>
    </r>
    <r>
      <rPr>
        <sz val="11"/>
        <color theme="1"/>
        <rFont val="Calibri"/>
        <family val="2"/>
        <scheme val="minor"/>
      </rPr>
      <t xml:space="preserve">
</t>
    </r>
  </si>
  <si>
    <t xml:space="preserve">Острова Рок и Пи-Пи
2 дня 1 ночь 
</t>
  </si>
  <si>
    <r>
      <t xml:space="preserve">1 день: Посещение острова Рок, отдых на пляже. Обед.  Отправление на остров Ха,купание и ныряние с трубками и масками. Отправление на острова Пи-Пи, заселение в гостиницу, свободное время в отеле, прогулка по острову либо купание на пляже. Свободное время для желающих зажечь!!! Посещение бара с Тайским боксом, захватывающего огненного шоу и дискотеки на пляже под открытым небом. (Без ужина)
2 день: завтрак в отеле.  Отправление на пляж Мая Бэй, визитную карточку островов Пи-Пи. Посещение лагуны Пиле для купания. Далее Пещера Викингов - место, где собирают ласточкины гнезда, посещение пляжа обезьян.  Плавание с масками и трубками в коралловом рифе.  Обед в пляжном ресторане. Посещение острова Бамбу для пляжного отдыха. Отправление на Пхукет.                                                    
</t>
    </r>
    <r>
      <rPr>
        <b/>
        <sz val="11"/>
        <color theme="1"/>
        <rFont val="Calibri"/>
        <family val="2"/>
        <charset val="204"/>
        <scheme val="minor"/>
      </rPr>
      <t>Дети с 4 до 11 лет</t>
    </r>
    <r>
      <rPr>
        <sz val="11"/>
        <color theme="1"/>
        <rFont val="Calibri"/>
        <family val="2"/>
        <scheme val="minor"/>
      </rPr>
      <t>.`</t>
    </r>
  </si>
  <si>
    <t>Одноместное размещение</t>
  </si>
  <si>
    <r>
      <t xml:space="preserve">1 день: Остров Ba Ngu– купание и плавание с маской, остров Similan Island. Смотровая площадка «Парус», обед в тайском стиле, 
остров Payu– купание и плавание с маской, остров Miang– заселение в палаточный городок или бунгало, ужин.
2 день: Завтрак, выселение из палаточного городка, посещение соседних островов, купание, снорклинг, обед, свободное время, отправление с острова Miang в сторону пристани Тапламу, 
возвращение на Пхукет.
</t>
    </r>
    <r>
      <rPr>
        <b/>
        <sz val="11"/>
        <color theme="1"/>
        <rFont val="Calibri"/>
        <family val="2"/>
        <charset val="204"/>
        <scheme val="minor"/>
      </rPr>
      <t>Дети с 4 до 11  лет.</t>
    </r>
    <r>
      <rPr>
        <sz val="11"/>
        <color theme="1"/>
        <rFont val="Calibri"/>
        <family val="2"/>
        <scheme val="minor"/>
      </rPr>
      <t xml:space="preserve">
</t>
    </r>
  </si>
  <si>
    <r>
      <t xml:space="preserve">1 день: выезд из отеля. Посещение пещерного храма обезьян Ват Суван Куха или Золотой Пещерный храм в провинции Панг Нга, знаменитый буддийский храм, где проживают стаи обезьян. Катание на слонах, путешествие по девственным тропическим лесам провинции Краби. Обед (комплексный обед) в ресторане с видом на озеро. Город Краби. Прогулка на длиннохвостой лодке вдоль мангровых лесов по заливу, посещение исторического музея-пещеры Као Канап Нам. Cкультура черных крабов, набережная города. Посещение храма  Пещерного Тигра (Ват Там Сыа), крупнейшего храмового комплекса на юге Таиланда, прогулка по территории храма, посещение храма китайской Богини Милосердия. Прибытие в отель с горячими источниками,  отдых, купание в горячих источниках. Заселение в отель на Ао Нанг. Свободное время
2 день: завтрак. Выезд из отеля, поездка на пирс Ао Нанг. Отправление с Ао Нанга по островам Краби на Лонгтейле. Пляж Пра Нанг, посещение пещеры морской принцессы . Посещение острова Пода. Обед на пляже.  Сноркелинг у Чикен острова Отправление на Ао Нанг. Посадка в автобусы. Прибытие в отели на Пхукете.
</t>
    </r>
    <r>
      <rPr>
        <b/>
        <sz val="11"/>
        <color theme="1"/>
        <rFont val="Calibri"/>
        <family val="2"/>
        <charset val="204"/>
        <scheme val="minor"/>
      </rPr>
      <t>Дети с 4 до 12 лет</t>
    </r>
    <r>
      <rPr>
        <sz val="11"/>
        <color theme="1"/>
        <rFont val="Calibri"/>
        <family val="2"/>
        <scheme val="minor"/>
      </rPr>
      <t xml:space="preserve">
</t>
    </r>
  </si>
  <si>
    <r>
      <rPr>
        <b/>
        <sz val="11"/>
        <color theme="1"/>
        <rFont val="Calibri"/>
        <family val="2"/>
        <charset val="204"/>
        <scheme val="minor"/>
      </rPr>
      <t>Доплата за трансфер (с человека):</t>
    </r>
    <r>
      <rPr>
        <sz val="11"/>
        <color theme="1"/>
        <rFont val="Calibri"/>
        <family val="2"/>
        <scheme val="minor"/>
      </rPr>
      <t xml:space="preserve">
AO POR, PANWA BEACH, PHUKET TOWN, SIRAY BAY, KOH MAPRAO, RAWAI BEACH
</t>
    </r>
  </si>
  <si>
    <r>
      <rPr>
        <b/>
        <sz val="11"/>
        <color theme="1"/>
        <rFont val="Calibri"/>
        <family val="2"/>
        <scheme val="minor"/>
      </rPr>
      <t>Доплата за трансфер (с человека):</t>
    </r>
    <r>
      <rPr>
        <sz val="11"/>
        <color theme="1"/>
        <rFont val="Calibri"/>
        <family val="2"/>
        <scheme val="minor"/>
      </rPr>
      <t xml:space="preserve">
AO POR, PANWA BEACH, PHUKET TOWN, SIRAY BAY, KOH MAPRAO, RAWAI BEACH
</t>
    </r>
  </si>
  <si>
    <r>
      <rPr>
        <b/>
        <sz val="11"/>
        <color theme="1"/>
        <rFont val="Calibri"/>
        <family val="2"/>
        <scheme val="minor"/>
      </rPr>
      <t>Доплата за трансфер (с человека):</t>
    </r>
    <r>
      <rPr>
        <sz val="11"/>
        <color theme="1"/>
        <rFont val="Calibri"/>
        <family val="2"/>
        <scheme val="minor"/>
      </rPr>
      <t xml:space="preserve">
 AO POR, PANWA BEACH, PHUKET TOWN, SIRAY BAY, KOH MAPRAO, RAWAI BEACH
</t>
    </r>
  </si>
  <si>
    <t xml:space="preserve">Доплата за трансфер (с человека):
AO POR, NAIYANG, NAITHON, LAYAN, MAI KHAO, AIRPORT AREA, YAMU
</t>
  </si>
  <si>
    <t>AO POR, NAIYANG, NAITHON, LAYAN, MAI KHAO, AIRPORT AREA, YAMU</t>
  </si>
  <si>
    <r>
      <rPr>
        <b/>
        <sz val="11"/>
        <color theme="1"/>
        <rFont val="Calibri"/>
        <family val="2"/>
        <scheme val="minor"/>
      </rPr>
      <t>Доплата за трансфер (c человека):</t>
    </r>
    <r>
      <rPr>
        <sz val="11"/>
        <color theme="1"/>
        <rFont val="Calibri"/>
        <family val="2"/>
        <scheme val="minor"/>
      </rPr>
      <t xml:space="preserve">
 NAIYANG, MAIKHAO, NAITHORN, NATAI
</t>
    </r>
  </si>
  <si>
    <r>
      <t xml:space="preserve">Доплата за трансфер  с человека: </t>
    </r>
    <r>
      <rPr>
        <sz val="11"/>
        <color theme="1"/>
        <rFont val="Calibri"/>
        <family val="2"/>
        <charset val="204"/>
        <scheme val="minor"/>
      </rPr>
      <t xml:space="preserve">
NAI THON BEACH, NAI YANG BEACH, NAI HARN BEACH, RAWAI BEACH, CAPE PANWA, KAMALA, SURIN, BANGTAO, LAYAN, AO POR, LAGUNA, NAKA LAY, AIRPORT</t>
    </r>
  </si>
  <si>
    <t xml:space="preserve">07:30
18:00
Вс.
</t>
  </si>
  <si>
    <t>08:00
17:00    Пн.</t>
  </si>
  <si>
    <t xml:space="preserve">07:30
17:00
Вт.
</t>
  </si>
  <si>
    <t>08:00
17:00
Пн.</t>
  </si>
  <si>
    <t xml:space="preserve">07:00
19:00
Ежедн.
</t>
  </si>
  <si>
    <t>8:30 17:00  Ежедн.</t>
  </si>
  <si>
    <r>
      <t xml:space="preserve"> Доплата за трансфер (c человека):    </t>
    </r>
    <r>
      <rPr>
        <sz val="11"/>
        <rFont val="Calibri"/>
        <family val="2"/>
        <charset val="204"/>
        <scheme val="minor"/>
      </rPr>
      <t xml:space="preserve">                                    LAGUNA, BANGTAO, LAYAN,  AIRPORT ZONE,  RAWAI, NAIHARN, PANWA, CAPE YAMU, TRITRANG, NAIYANG, NAITHON, SIRAY BAYS, MAIKHAO ZONE, AO POR, PA- KLOK, SURIN, NATAI, CHENGTALAY</t>
    </r>
  </si>
  <si>
    <t>06:00
18:30
Вт.</t>
  </si>
  <si>
    <t>Симиланнские острова 
2 дня / 1 ночь палатка</t>
  </si>
  <si>
    <t>Тайна Краби 
2 дня 1 ночь</t>
  </si>
  <si>
    <t xml:space="preserve">3 раза
в день,
Ежедн.
9:00
12:00
14:00
</t>
  </si>
  <si>
    <t xml:space="preserve">07:00
19:00
Чт.
Сб.
</t>
  </si>
  <si>
    <t>3 раза в день
18:00
19:30
21:00</t>
  </si>
  <si>
    <t xml:space="preserve">3 раза в
день
17:00
18:30
20:00
</t>
  </si>
  <si>
    <r>
      <t xml:space="preserve">1 день: отправление в провинцию Пханг Нга. Первая остановка – катание на каноэ вокруг известняковых скал. Посещение острова Джеймса Бонда, прогулка по острову.  Обед в деревне на воде Пани, прогулка по деревне. Прибытие на полуостров Райлей, визитную карточку провинции Краби. Во время прогулки по острову вы посетите пещеру Плодородия имени принцессы Прананг. До сих пор местные жители молятся и просят благословения у принцессы Прананг. Плавание с масками и трубками с корабля.  Прибытие на остров Пи Пи Дон, заселение в гостиницу, свободное время в отеле, прогулка по острову либо купание на пляже. Свободное время для желающих зажечь!!! Посещение бара с Тайским боксом, захватывающего огненного шоу и дискотеки на пляже под открытым небом. (Без ужина)
2 день: завтрак в отеле.  Отправление на пляж Мая Бэй, визитную карточку островов Пи-Пи. Посещение лагуны Пиле для купания. Далее Пещера Викингов - место, где собирают ласточкины гнезда, посещение пляжа обезьян.  Плавание с масками и трубками в коралловом рифе.  Обед в пляжном ресторане. Посещение острова Бамбу для пляжного отдыха. Отправление на Пхукет. 
  </t>
    </r>
    <r>
      <rPr>
        <b/>
        <sz val="11"/>
        <color theme="1"/>
        <rFont val="Calibri"/>
        <family val="2"/>
        <charset val="204"/>
        <scheme val="minor"/>
      </rPr>
      <t xml:space="preserve"> Дети с 4 до 10 лет.</t>
    </r>
  </si>
  <si>
    <r>
      <t xml:space="preserve">Парк развлечений, аттракционы, ужин (шведский стол), красочное шоу с воздушными акробатами и животными.
Дети до 3 лет бесплатно (рост до 1.00).
Дети ростом до 1.40 - цена для ребенка.
</t>
    </r>
    <r>
      <rPr>
        <b/>
        <sz val="11"/>
        <color theme="1"/>
        <rFont val="Calibri"/>
        <family val="2"/>
        <scheme val="minor"/>
      </rPr>
      <t>Проводится без русского гида</t>
    </r>
  </si>
  <si>
    <r>
      <t xml:space="preserve">Прогулка по мосту соединяющий материк и остров;  Буддистский храма Суван Куха, который охраняют тысячи обезьян; посещение пещерного храма, где можно покормить карпов; действующий храм Банг Рианг, сплав на бамбуковых плотах; сафари на слонах с купанием; в завершении экскурсии горячие источники. Обед в тайском стиле. </t>
    </r>
    <r>
      <rPr>
        <b/>
        <sz val="11"/>
        <color theme="1"/>
        <rFont val="Calibri"/>
        <family val="2"/>
        <charset val="204"/>
        <scheme val="minor"/>
      </rPr>
      <t>Дети с 4 до 11 лет.</t>
    </r>
    <r>
      <rPr>
        <sz val="11"/>
        <color theme="1"/>
        <rFont val="Calibri"/>
        <family val="2"/>
        <scheme val="minor"/>
      </rPr>
      <t xml:space="preserve">
</t>
    </r>
  </si>
  <si>
    <t>13:00
 21:00
Сб.</t>
  </si>
  <si>
    <t xml:space="preserve">09:00
15:00
Ежедн.
</t>
  </si>
  <si>
    <t>Симиланские острова VIP</t>
  </si>
  <si>
    <t>05:00
19:00</t>
  </si>
  <si>
    <t>Белые коралловые пляжи, пальмовые леса и настоящие дикие джунгли. Эти острова входят в десятку самых красивых островов в мире и в пятерку лучших дайв-мест мира!
Включен: завтрак, обед, ужин
Дети c  4 – 10 лет (рост до 1.20)
*Посещение возможно только с октября по апрель.</t>
  </si>
  <si>
    <t xml:space="preserve">Тайский
бокс
Rawai
</t>
  </si>
  <si>
    <t>Тайский
бокс
Chalong</t>
  </si>
  <si>
    <t>Боевое искусство Таиланда.
Бой свободных людей, свободных от всех правил.
Настоящее боевое действие в аутентичной атмосфере без прикрас и туристического лоска!
Дети с 6 до 12 лет
Проводится без русского гида</t>
  </si>
  <si>
    <t xml:space="preserve">20:00 
00:00 
Пт.
</t>
  </si>
  <si>
    <t xml:space="preserve">19:00 00:00 
Вт.
</t>
  </si>
  <si>
    <t>VIP seat</t>
  </si>
  <si>
    <r>
      <rPr>
        <b/>
        <sz val="11"/>
        <color theme="1"/>
        <rFont val="Calibri"/>
        <family val="2"/>
        <charset val="204"/>
        <scheme val="minor"/>
      </rPr>
      <t>Трансфер в стоимость включен:</t>
    </r>
    <r>
      <rPr>
        <sz val="11"/>
        <color theme="1"/>
        <rFont val="Calibri"/>
        <family val="2"/>
        <scheme val="minor"/>
      </rPr>
      <t xml:space="preserve"> 
PATONG, KALIM, KARON, KATA, RAWAI, NAIHARN, PHUKET TOWN, CAPE PANWA</t>
    </r>
  </si>
  <si>
    <r>
      <rPr>
        <b/>
        <sz val="11"/>
        <color theme="1"/>
        <rFont val="Calibri"/>
        <family val="2"/>
        <charset val="204"/>
        <scheme val="minor"/>
      </rPr>
      <t>Доплата за трансфер в две стороны:</t>
    </r>
    <r>
      <rPr>
        <sz val="11"/>
        <color theme="1"/>
        <rFont val="Calibri"/>
        <family val="2"/>
        <scheme val="minor"/>
      </rPr>
      <t xml:space="preserve">
KAMALA, SURIN, BANGTAO, LAGUNA, NAIYANG,  MARRIOT
</t>
    </r>
  </si>
  <si>
    <t xml:space="preserve">09:00
17:00
Вт.
Чт.
Вс.
</t>
  </si>
  <si>
    <t>10:00
08:00
13:00</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</si>
</sst>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scheme val="minor"/>
    </font>
    <font>
      <b/>
      <sz val="11"/>
      <color theme="1"/>
      <name val="Calibri"/>
      <family val="2"/>
      <charset val="204"/>
      <scheme val="minor"/>
    </font>
    <font>
      <sz val="18"/>
      <color theme="1"/>
      <name val="Calibri"/>
      <family val="1"/>
      <scheme val="minor"/>
    </font>
    <font>
      <sz val="11"/>
      <color theme="1"/>
      <name val="Calibri"/>
      <family val="1"/>
      <scheme val="minor"/>
    </font>
    <font>
      <sz val="14"/>
      <color theme="1"/>
      <name val="Calibri"/>
      <family val="1"/>
      <scheme val="minor"/>
    </font>
    <font>
      <sz val="12"/>
      <color theme="1"/>
      <name val="Calibri"/>
      <family val="2"/>
      <scheme val="minor"/>
    </font>
    <font>
      <sz val="11"/>
      <color theme="1"/>
      <name val="Calibri"/>
      <family val="2"/>
      <scheme val="minor"/>
    </font>
    <font>
      <sz val="12"/>
      <name val="Calibri"/>
      <family val="2"/>
      <charset val="204"/>
      <scheme val="minor"/>
    </font>
    <font>
      <sz val="11"/>
      <name val="Calibri"/>
      <family val="2"/>
      <charset val="204"/>
      <scheme val="minor"/>
    </font>
    <font>
      <b/>
      <sz val="16"/>
      <color theme="1"/>
      <name val="Cambria"/>
      <family val="1"/>
      <scheme val="major"/>
    </font>
    <font>
      <b/>
      <sz val="11"/>
      <color theme="1"/>
      <name val="Calibri"/>
      <family val="2"/>
      <scheme val="minor"/>
    </font>
    <font>
      <sz val="11"/>
      <name val="Calibri"/>
      <family val="2"/>
      <scheme val="minor"/>
    </font>
    <font>
      <sz val="10.5"/>
      <color theme="1"/>
      <name val="Calibri"/>
      <family val="2"/>
      <scheme val="minor"/>
    </font>
    <font>
      <b/>
      <sz val="14"/>
      <color theme="1"/>
      <name val="Calibri"/>
      <family val="2"/>
      <scheme val="minor"/>
    </font>
    <font>
      <b/>
      <sz val="11"/>
      <name val="Calibri"/>
      <family val="2"/>
      <scheme val="minor"/>
    </font>
    <font>
      <sz val="10.5"/>
      <name val="Calibri"/>
      <family val="2"/>
      <scheme val="minor"/>
    </font>
    <font>
      <b/>
      <sz val="11"/>
      <color theme="1"/>
      <name val="Calibri"/>
      <family val="2"/>
      <charset val="204"/>
      <scheme val="minor"/>
    </font>
    <font>
      <sz val="11"/>
      <color theme="1"/>
      <name val="Calibri"/>
      <family val="2"/>
      <charset val="204"/>
      <scheme val="minor"/>
    </font>
    <font>
      <sz val="11"/>
      <color rgb="FFFF0000"/>
      <name val="Calibri"/>
      <family val="2"/>
      <scheme val="minor"/>
    </font>
    <font>
      <sz val="16"/>
      <color theme="1"/>
      <name val="Calibri"/>
      <family val="1"/>
      <scheme val="minor"/>
    </font>
    <font>
      <b/>
      <sz val="11"/>
      <name val="Calibri"/>
      <family val="2"/>
      <charset val="204"/>
      <scheme val="minor"/>
    </font>
    <font>
      <b/>
      <sz val="14"/>
      <color theme="1"/>
      <name val="Calibri"/>
      <family val="2"/>
      <charset val="204"/>
      <scheme val="minor"/>
    </font>
    <font>
      <b/>
      <sz val="12"/>
      <color theme="1"/>
      <name val="Calibri"/>
      <family val="2"/>
      <charset val="204"/>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style="thin">
        <color theme="1" tint="0.499984740745262"/>
      </right>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s>
  <cellStyleXfs count="1">
    <xf numFmtId="0" fontId="0" fillId="0" borderId="0"/>
  </cellStyleXfs>
  <cellXfs count="323">
    <xf numFmtId="0" fontId="0" fillId="0" borderId="0" xfId="0"/>
    <xf numFmtId="0" fontId="12" fillId="0" borderId="0" xfId="0" applyFont="1"/>
    <xf numFmtId="0" fontId="12" fillId="2" borderId="0" xfId="0" applyFont="1" applyFill="1" applyAlignment="1">
      <alignment horizontal="right"/>
    </xf>
    <xf numFmtId="4" fontId="13" fillId="3" borderId="17" xfId="0" applyNumberFormat="1" applyFont="1" applyFill="1" applyBorder="1"/>
    <xf numFmtId="0" fontId="12"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3" fontId="17" fillId="2" borderId="2" xfId="0" applyNumberFormat="1" applyFont="1" applyFill="1" applyBorder="1" applyAlignment="1">
      <alignment horizontal="right" vertical="center" wrapText="1"/>
    </xf>
    <xf numFmtId="3" fontId="17" fillId="2" borderId="3" xfId="0" applyNumberFormat="1" applyFont="1" applyFill="1" applyBorder="1" applyAlignment="1">
      <alignment horizontal="left" vertical="center" wrapText="1"/>
    </xf>
    <xf numFmtId="3" fontId="17" fillId="2" borderId="3" xfId="0" applyNumberFormat="1" applyFont="1" applyFill="1" applyBorder="1" applyAlignment="1">
      <alignment horizontal="left" vertical="center"/>
    </xf>
    <xf numFmtId="0" fontId="12" fillId="0" borderId="0" xfId="0" applyFont="1" applyAlignment="1">
      <alignment wrapText="1"/>
    </xf>
    <xf numFmtId="0" fontId="12" fillId="2" borderId="6" xfId="0" applyFont="1" applyFill="1" applyBorder="1" applyAlignment="1">
      <alignment vertical="center" wrapText="1"/>
    </xf>
    <xf numFmtId="0" fontId="16" fillId="0" borderId="0" xfId="0" applyFont="1"/>
    <xf numFmtId="0" fontId="12" fillId="0" borderId="0" xfId="0" applyFont="1" applyAlignment="1">
      <alignment horizontal="left" vertical="top"/>
    </xf>
    <xf numFmtId="3" fontId="24" fillId="0" borderId="0" xfId="0" applyNumberFormat="1" applyFont="1" applyFill="1"/>
    <xf numFmtId="3" fontId="17" fillId="2" borderId="2" xfId="0" applyNumberFormat="1" applyFont="1" applyFill="1" applyBorder="1" applyAlignment="1">
      <alignment horizontal="right" vertical="center" wrapText="1"/>
    </xf>
    <xf numFmtId="3" fontId="17" fillId="2" borderId="15" xfId="0" applyNumberFormat="1" applyFont="1" applyFill="1" applyBorder="1" applyAlignment="1">
      <alignment horizontal="left" vertical="center" wrapText="1"/>
    </xf>
    <xf numFmtId="0" fontId="12" fillId="2" borderId="3" xfId="0" applyFont="1" applyFill="1" applyBorder="1" applyAlignment="1">
      <alignment horizontal="left" vertical="center" wrapText="1"/>
    </xf>
    <xf numFmtId="3" fontId="17" fillId="2" borderId="3" xfId="0" applyNumberFormat="1" applyFont="1" applyFill="1" applyBorder="1" applyAlignment="1">
      <alignment horizontal="left" vertical="center"/>
    </xf>
    <xf numFmtId="3" fontId="17" fillId="2" borderId="3" xfId="0" applyNumberFormat="1" applyFont="1" applyFill="1" applyBorder="1" applyAlignment="1">
      <alignment horizontal="left" vertical="center" wrapText="1"/>
    </xf>
    <xf numFmtId="3" fontId="17" fillId="2" borderId="2" xfId="0" applyNumberFormat="1" applyFont="1" applyFill="1" applyBorder="1" applyAlignment="1">
      <alignment horizontal="right" vertical="center" wrapText="1"/>
    </xf>
    <xf numFmtId="3" fontId="17" fillId="2" borderId="3" xfId="0" applyNumberFormat="1" applyFont="1" applyFill="1" applyBorder="1" applyAlignment="1">
      <alignment horizontal="left" vertical="center" wrapText="1"/>
    </xf>
    <xf numFmtId="3" fontId="17" fillId="2" borderId="3" xfId="0" applyNumberFormat="1" applyFont="1" applyFill="1" applyBorder="1" applyAlignment="1">
      <alignment horizontal="left" vertical="center"/>
    </xf>
    <xf numFmtId="3" fontId="17" fillId="2" borderId="2" xfId="0" applyNumberFormat="1" applyFont="1" applyFill="1" applyBorder="1" applyAlignment="1">
      <alignment horizontal="right" vertical="center" wrapText="1"/>
    </xf>
    <xf numFmtId="3" fontId="17" fillId="2" borderId="3" xfId="0" applyNumberFormat="1" applyFont="1" applyFill="1" applyBorder="1" applyAlignment="1">
      <alignment horizontal="left" vertical="center" wrapText="1"/>
    </xf>
    <xf numFmtId="3" fontId="17" fillId="2" borderId="3" xfId="0" applyNumberFormat="1" applyFont="1" applyFill="1" applyBorder="1" applyAlignment="1">
      <alignment horizontal="left" vertical="center"/>
    </xf>
    <xf numFmtId="0" fontId="12" fillId="2" borderId="6" xfId="0" applyFont="1" applyFill="1" applyBorder="1" applyAlignment="1">
      <alignment horizontal="center" vertical="center" wrapText="1"/>
    </xf>
    <xf numFmtId="3" fontId="17" fillId="2" borderId="2" xfId="0" applyNumberFormat="1" applyFont="1" applyFill="1" applyBorder="1" applyAlignment="1">
      <alignment horizontal="right" vertical="center" wrapText="1"/>
    </xf>
    <xf numFmtId="3" fontId="17" fillId="2" borderId="3" xfId="0" applyNumberFormat="1" applyFont="1" applyFill="1" applyBorder="1" applyAlignment="1">
      <alignment horizontal="left" vertical="center"/>
    </xf>
    <xf numFmtId="3" fontId="17" fillId="2" borderId="3" xfId="0" applyNumberFormat="1" applyFont="1" applyFill="1" applyBorder="1" applyAlignment="1">
      <alignment horizontal="left" vertical="center" wrapText="1"/>
    </xf>
    <xf numFmtId="3" fontId="17" fillId="2" borderId="2" xfId="0" applyNumberFormat="1" applyFont="1" applyFill="1" applyBorder="1" applyAlignment="1">
      <alignment horizontal="right" vertical="center" wrapText="1"/>
    </xf>
    <xf numFmtId="3" fontId="17" fillId="2" borderId="3" xfId="0" applyNumberFormat="1" applyFont="1" applyFill="1" applyBorder="1" applyAlignment="1">
      <alignment horizontal="left" vertical="center" wrapText="1"/>
    </xf>
    <xf numFmtId="3" fontId="17" fillId="2" borderId="3" xfId="0" applyNumberFormat="1" applyFont="1" applyFill="1" applyBorder="1" applyAlignment="1">
      <alignment horizontal="left" vertical="center"/>
    </xf>
    <xf numFmtId="3" fontId="17" fillId="2" borderId="2" xfId="0" applyNumberFormat="1" applyFont="1" applyFill="1" applyBorder="1" applyAlignment="1">
      <alignment horizontal="right" vertical="center" wrapText="1"/>
    </xf>
    <xf numFmtId="3" fontId="17" fillId="2" borderId="3" xfId="0" applyNumberFormat="1" applyFont="1" applyFill="1" applyBorder="1" applyAlignment="1">
      <alignment horizontal="left" vertical="center"/>
    </xf>
    <xf numFmtId="3" fontId="17" fillId="2" borderId="3" xfId="0" applyNumberFormat="1" applyFont="1" applyFill="1" applyBorder="1" applyAlignment="1">
      <alignment horizontal="left" vertical="center" wrapText="1"/>
    </xf>
    <xf numFmtId="3" fontId="17" fillId="2" borderId="2" xfId="0" applyNumberFormat="1" applyFont="1" applyFill="1" applyBorder="1" applyAlignment="1">
      <alignment horizontal="right" vertical="center" wrapText="1"/>
    </xf>
    <xf numFmtId="3" fontId="17" fillId="2" borderId="3" xfId="0" applyNumberFormat="1" applyFont="1" applyFill="1" applyBorder="1" applyAlignment="1">
      <alignment horizontal="left" vertical="center" wrapText="1"/>
    </xf>
    <xf numFmtId="3" fontId="17" fillId="2" borderId="3" xfId="0" applyNumberFormat="1" applyFont="1" applyFill="1" applyBorder="1" applyAlignment="1">
      <alignment horizontal="left" vertical="center"/>
    </xf>
    <xf numFmtId="3" fontId="17" fillId="2" borderId="7" xfId="0" applyNumberFormat="1" applyFont="1" applyFill="1" applyBorder="1" applyAlignment="1">
      <alignment horizontal="right" vertical="center" wrapText="1"/>
    </xf>
    <xf numFmtId="3" fontId="17" fillId="2" borderId="9" xfId="0" applyNumberFormat="1" applyFont="1" applyFill="1" applyBorder="1" applyAlignment="1">
      <alignment horizontal="right" vertical="center" wrapText="1"/>
    </xf>
    <xf numFmtId="3" fontId="17" fillId="2" borderId="10" xfId="0" applyNumberFormat="1" applyFont="1" applyFill="1" applyBorder="1" applyAlignment="1">
      <alignment horizontal="left" vertical="center" wrapText="1"/>
    </xf>
    <xf numFmtId="3" fontId="17" fillId="2" borderId="10" xfId="0" applyNumberFormat="1" applyFont="1" applyFill="1" applyBorder="1" applyAlignment="1">
      <alignment horizontal="left" vertical="center"/>
    </xf>
    <xf numFmtId="3" fontId="17" fillId="2" borderId="8" xfId="0" applyNumberFormat="1" applyFont="1" applyFill="1" applyBorder="1" applyAlignment="1">
      <alignment horizontal="left" vertical="center" wrapText="1"/>
    </xf>
    <xf numFmtId="3" fontId="17" fillId="2" borderId="8" xfId="0" applyNumberFormat="1" applyFont="1" applyFill="1" applyBorder="1" applyAlignment="1">
      <alignment horizontal="left" vertical="center"/>
    </xf>
    <xf numFmtId="3" fontId="17" fillId="2" borderId="2" xfId="0" applyNumberFormat="1" applyFont="1" applyFill="1" applyBorder="1" applyAlignment="1">
      <alignment horizontal="right" vertical="center" wrapText="1"/>
    </xf>
    <xf numFmtId="3" fontId="17" fillId="2" borderId="3" xfId="0" applyNumberFormat="1" applyFont="1" applyFill="1" applyBorder="1" applyAlignment="1">
      <alignment horizontal="left" vertical="center"/>
    </xf>
    <xf numFmtId="3" fontId="17" fillId="2" borderId="3" xfId="0" applyNumberFormat="1"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2" borderId="7"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14" xfId="0" applyFont="1" applyFill="1" applyBorder="1" applyAlignment="1">
      <alignment horizontal="left" vertical="top" wrapText="1"/>
    </xf>
    <xf numFmtId="3" fontId="17" fillId="2" borderId="9" xfId="0" applyNumberFormat="1" applyFont="1" applyFill="1" applyBorder="1" applyAlignment="1">
      <alignment horizontal="right" vertical="center" wrapText="1"/>
    </xf>
    <xf numFmtId="0" fontId="12" fillId="2" borderId="14" xfId="0" applyFont="1" applyFill="1" applyBorder="1" applyAlignment="1">
      <alignment horizontal="right" vertical="center" wrapText="1"/>
    </xf>
    <xf numFmtId="3" fontId="17" fillId="2" borderId="14" xfId="0" applyNumberFormat="1" applyFont="1" applyFill="1" applyBorder="1" applyAlignment="1">
      <alignment horizontal="left" vertical="center" wrapText="1"/>
    </xf>
    <xf numFmtId="0" fontId="12" fillId="2" borderId="10" xfId="0" applyFont="1" applyFill="1" applyBorder="1" applyAlignment="1">
      <alignment horizontal="left" vertical="center" wrapText="1"/>
    </xf>
    <xf numFmtId="3" fontId="17" fillId="2" borderId="2" xfId="0" applyNumberFormat="1" applyFont="1" applyFill="1" applyBorder="1" applyAlignment="1">
      <alignment horizontal="right" vertical="center" wrapText="1"/>
    </xf>
    <xf numFmtId="0" fontId="12" fillId="2" borderId="15" xfId="0" applyFont="1" applyFill="1" applyBorder="1" applyAlignment="1">
      <alignment horizontal="right" vertical="center" wrapText="1"/>
    </xf>
    <xf numFmtId="3" fontId="17" fillId="2" borderId="15" xfId="0" applyNumberFormat="1" applyFont="1" applyFill="1" applyBorder="1" applyAlignment="1">
      <alignment horizontal="left" vertical="center" wrapText="1"/>
    </xf>
    <xf numFmtId="0" fontId="12" fillId="2" borderId="3" xfId="0" applyFont="1" applyFill="1" applyBorder="1" applyAlignment="1">
      <alignment horizontal="left" vertical="center" wrapText="1"/>
    </xf>
    <xf numFmtId="0" fontId="0" fillId="2" borderId="1" xfId="0" quotePrefix="1"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2"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1" xfId="0" applyFont="1" applyFill="1" applyBorder="1" applyAlignment="1">
      <alignment horizontal="left" vertical="top"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28" fillId="2" borderId="2" xfId="0" applyFont="1" applyFill="1" applyBorder="1" applyAlignment="1">
      <alignment horizontal="left" vertical="top" wrapText="1"/>
    </xf>
    <xf numFmtId="0" fontId="28" fillId="2" borderId="15" xfId="0" applyFont="1" applyFill="1" applyBorder="1" applyAlignment="1">
      <alignment horizontal="left" vertical="top" wrapText="1"/>
    </xf>
    <xf numFmtId="0" fontId="28" fillId="2" borderId="3" xfId="0" applyFont="1" applyFill="1" applyBorder="1" applyAlignment="1">
      <alignment horizontal="left" vertical="top" wrapText="1"/>
    </xf>
    <xf numFmtId="0" fontId="16" fillId="2" borderId="7" xfId="0" applyFont="1" applyFill="1" applyBorder="1" applyAlignment="1">
      <alignment horizontal="center" vertical="top" wrapText="1"/>
    </xf>
    <xf numFmtId="0" fontId="16" fillId="2" borderId="8" xfId="0" applyFont="1" applyFill="1" applyBorder="1" applyAlignment="1">
      <alignment horizontal="center" vertical="top" wrapText="1"/>
    </xf>
    <xf numFmtId="0" fontId="16" fillId="2" borderId="11" xfId="0" applyFont="1" applyFill="1" applyBorder="1" applyAlignment="1">
      <alignment horizontal="center" vertical="top" wrapText="1"/>
    </xf>
    <xf numFmtId="0" fontId="16" fillId="2" borderId="12" xfId="0"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2" borderId="10" xfId="0" applyFont="1" applyFill="1" applyBorder="1" applyAlignment="1">
      <alignment horizontal="center" vertical="top" wrapText="1"/>
    </xf>
    <xf numFmtId="3" fontId="17" fillId="2" borderId="13" xfId="0" applyNumberFormat="1" applyFont="1" applyFill="1" applyBorder="1" applyAlignment="1">
      <alignment horizontal="right" vertical="center" wrapText="1"/>
    </xf>
    <xf numFmtId="0" fontId="12" fillId="2" borderId="13" xfId="0" applyFont="1" applyFill="1" applyBorder="1" applyAlignment="1">
      <alignment horizontal="right" vertical="center" wrapText="1"/>
    </xf>
    <xf numFmtId="3" fontId="17" fillId="2" borderId="13" xfId="0" applyNumberFormat="1" applyFont="1" applyFill="1" applyBorder="1" applyAlignment="1">
      <alignment horizontal="left" vertical="center" wrapText="1"/>
    </xf>
    <xf numFmtId="0" fontId="12" fillId="2" borderId="13" xfId="0" applyFont="1" applyFill="1" applyBorder="1" applyAlignment="1">
      <alignment horizontal="left" vertical="center" wrapText="1"/>
    </xf>
    <xf numFmtId="3" fontId="17" fillId="2" borderId="7" xfId="0" applyNumberFormat="1" applyFont="1" applyFill="1" applyBorder="1" applyAlignment="1">
      <alignment horizontal="right" vertical="center" wrapText="1"/>
    </xf>
    <xf numFmtId="0" fontId="12" fillId="2" borderId="4" xfId="0" applyFont="1" applyFill="1" applyBorder="1" applyAlignment="1">
      <alignment horizontal="right" vertical="center" wrapText="1"/>
    </xf>
    <xf numFmtId="3" fontId="17" fillId="2" borderId="4" xfId="0" applyNumberFormat="1" applyFont="1" applyFill="1" applyBorder="1" applyAlignment="1">
      <alignment horizontal="left" vertical="center" wrapText="1"/>
    </xf>
    <xf numFmtId="0" fontId="12" fillId="2" borderId="8" xfId="0" applyFont="1" applyFill="1" applyBorder="1" applyAlignment="1">
      <alignment horizontal="left" vertical="center" wrapText="1"/>
    </xf>
    <xf numFmtId="0" fontId="16" fillId="2" borderId="7"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9"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3" fontId="16" fillId="5" borderId="2"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3" fontId="17" fillId="2" borderId="4" xfId="0" applyNumberFormat="1" applyFont="1" applyFill="1" applyBorder="1" applyAlignment="1">
      <alignment horizontal="right" vertical="center" wrapText="1"/>
    </xf>
    <xf numFmtId="3" fontId="17" fillId="2" borderId="4" xfId="0" applyNumberFormat="1" applyFont="1" applyFill="1" applyBorder="1" applyAlignment="1">
      <alignment horizontal="left" vertical="center"/>
    </xf>
    <xf numFmtId="3" fontId="17" fillId="2" borderId="8" xfId="0" applyNumberFormat="1" applyFont="1" applyFill="1" applyBorder="1" applyAlignment="1">
      <alignment horizontal="left" vertical="center"/>
    </xf>
    <xf numFmtId="0" fontId="28" fillId="0" borderId="1" xfId="0" applyFont="1" applyBorder="1" applyAlignment="1">
      <alignment horizontal="left" vertical="center" wrapText="1"/>
    </xf>
    <xf numFmtId="0" fontId="28" fillId="0" borderId="6" xfId="0" applyFont="1" applyBorder="1" applyAlignment="1">
      <alignment horizontal="left" vertical="center" wrapText="1"/>
    </xf>
    <xf numFmtId="0" fontId="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8" fillId="2" borderId="1"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5" xfId="0" applyFont="1" applyBorder="1" applyAlignment="1">
      <alignment horizontal="left" vertical="top" wrapText="1"/>
    </xf>
    <xf numFmtId="0" fontId="0"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3" fontId="17" fillId="2" borderId="15" xfId="0" applyNumberFormat="1" applyFont="1" applyFill="1" applyBorder="1" applyAlignment="1">
      <alignment horizontal="right" vertical="center" wrapText="1"/>
    </xf>
    <xf numFmtId="3" fontId="17" fillId="2" borderId="3" xfId="0" applyNumberFormat="1" applyFont="1" applyFill="1" applyBorder="1" applyAlignment="1">
      <alignment horizontal="left" vertical="center" wrapText="1"/>
    </xf>
    <xf numFmtId="0" fontId="28" fillId="0" borderId="2" xfId="0" applyFont="1" applyBorder="1" applyAlignment="1">
      <alignment horizontal="left" vertical="center" wrapText="1"/>
    </xf>
    <xf numFmtId="0" fontId="28" fillId="0" borderId="15" xfId="0" applyFont="1" applyBorder="1" applyAlignment="1">
      <alignment horizontal="left" vertical="center" wrapText="1"/>
    </xf>
    <xf numFmtId="0" fontId="28" fillId="0" borderId="3" xfId="0" applyFont="1" applyBorder="1" applyAlignment="1">
      <alignment horizontal="left" vertical="center" wrapText="1"/>
    </xf>
    <xf numFmtId="3" fontId="17" fillId="2" borderId="11" xfId="0" applyNumberFormat="1" applyFont="1" applyFill="1" applyBorder="1" applyAlignment="1">
      <alignment horizontal="right" vertical="center" wrapText="1"/>
    </xf>
    <xf numFmtId="0" fontId="12" fillId="2" borderId="0" xfId="0" applyFont="1" applyFill="1" applyBorder="1" applyAlignment="1">
      <alignment horizontal="right" vertical="center" wrapText="1"/>
    </xf>
    <xf numFmtId="3" fontId="17" fillId="2" borderId="0" xfId="0" applyNumberFormat="1"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0" fillId="2" borderId="2"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3" xfId="0" applyFont="1" applyFill="1" applyBorder="1" applyAlignment="1">
      <alignment horizontal="left" vertical="top" wrapText="1"/>
    </xf>
    <xf numFmtId="0" fontId="29" fillId="0" borderId="13" xfId="0" applyFont="1" applyBorder="1" applyAlignment="1">
      <alignment horizontal="center" vertical="center" wrapText="1"/>
    </xf>
    <xf numFmtId="0" fontId="29" fillId="0" borderId="6" xfId="0" applyFont="1" applyBorder="1" applyAlignment="1">
      <alignment horizontal="center" vertical="center" wrapText="1"/>
    </xf>
    <xf numFmtId="3" fontId="17" fillId="2" borderId="15" xfId="0" applyNumberFormat="1" applyFont="1" applyFill="1" applyBorder="1" applyAlignment="1">
      <alignment horizontal="left" vertical="center"/>
    </xf>
    <xf numFmtId="3" fontId="17" fillId="2" borderId="3" xfId="0" applyNumberFormat="1" applyFont="1" applyFill="1" applyBorder="1" applyAlignment="1">
      <alignment horizontal="left" vertical="center"/>
    </xf>
    <xf numFmtId="0" fontId="0" fillId="2"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17" fillId="2" borderId="3"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3" fontId="17" fillId="2" borderId="15" xfId="0" applyNumberFormat="1" applyFont="1" applyFill="1" applyBorder="1" applyAlignment="1">
      <alignment horizontal="center" vertical="center" wrapText="1"/>
    </xf>
    <xf numFmtId="3" fontId="17" fillId="2" borderId="3" xfId="0" applyNumberFormat="1" applyFont="1" applyFill="1" applyBorder="1" applyAlignment="1">
      <alignment horizontal="center" vertical="center" wrapText="1"/>
    </xf>
    <xf numFmtId="0" fontId="17" fillId="2" borderId="7"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11"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0" xfId="0" applyFont="1" applyFill="1" applyBorder="1" applyAlignment="1">
      <alignment horizontal="left" vertical="top" wrapText="1"/>
    </xf>
    <xf numFmtId="3" fontId="20" fillId="2" borderId="2" xfId="0" applyNumberFormat="1" applyFont="1" applyFill="1" applyBorder="1" applyAlignment="1">
      <alignment horizontal="center" vertical="center" wrapText="1"/>
    </xf>
    <xf numFmtId="3" fontId="20" fillId="2" borderId="15" xfId="0" applyNumberFormat="1" applyFont="1" applyFill="1" applyBorder="1" applyAlignment="1">
      <alignment horizontal="center" vertical="center" wrapText="1"/>
    </xf>
    <xf numFmtId="3" fontId="20" fillId="2" borderId="3" xfId="0" applyNumberFormat="1" applyFont="1" applyFill="1" applyBorder="1" applyAlignment="1">
      <alignment horizontal="center" vertical="center" wrapText="1"/>
    </xf>
    <xf numFmtId="0" fontId="17" fillId="2" borderId="15" xfId="0" applyFont="1" applyFill="1" applyBorder="1" applyAlignment="1">
      <alignment horizontal="right" vertical="center" wrapText="1"/>
    </xf>
    <xf numFmtId="0" fontId="7" fillId="2" borderId="15" xfId="0" applyFont="1" applyFill="1" applyBorder="1" applyAlignment="1">
      <alignment horizontal="left" vertical="top" wrapText="1"/>
    </xf>
    <xf numFmtId="0" fontId="7" fillId="0" borderId="15" xfId="0" applyFont="1" applyBorder="1" applyAlignment="1">
      <alignment horizontal="left" vertical="top" wrapText="1"/>
    </xf>
    <xf numFmtId="0" fontId="7" fillId="0" borderId="3" xfId="0" applyFont="1" applyBorder="1" applyAlignment="1">
      <alignment horizontal="left" vertical="top" wrapText="1"/>
    </xf>
    <xf numFmtId="0" fontId="28" fillId="0" borderId="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5" fillId="2" borderId="5"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3" fontId="17" fillId="2" borderId="1" xfId="0" applyNumberFormat="1" applyFont="1" applyFill="1" applyBorder="1" applyAlignment="1">
      <alignment horizontal="center" vertical="center"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10" xfId="0" applyFont="1" applyFill="1" applyBorder="1" applyAlignment="1">
      <alignment horizontal="left" vertical="top" wrapText="1"/>
    </xf>
    <xf numFmtId="0" fontId="0" fillId="2" borderId="7" xfId="0" applyFont="1" applyFill="1" applyBorder="1" applyAlignment="1">
      <alignment horizontal="left" vertical="top" wrapText="1"/>
    </xf>
    <xf numFmtId="3" fontId="20" fillId="2" borderId="1" xfId="0" applyNumberFormat="1" applyFont="1" applyFill="1" applyBorder="1" applyAlignment="1">
      <alignment horizontal="center" vertical="center" wrapText="1"/>
    </xf>
    <xf numFmtId="0" fontId="0" fillId="0" borderId="15" xfId="0" applyBorder="1" applyAlignment="1">
      <alignment horizontal="right" vertical="center" wrapText="1"/>
    </xf>
    <xf numFmtId="0" fontId="7" fillId="2" borderId="2" xfId="0" applyFont="1" applyFill="1" applyBorder="1" applyAlignment="1">
      <alignment horizontal="left" vertical="top" wrapText="1"/>
    </xf>
    <xf numFmtId="0" fontId="28" fillId="0" borderId="14" xfId="0" applyFont="1" applyBorder="1" applyAlignment="1">
      <alignment horizontal="left" vertical="center" wrapText="1"/>
    </xf>
    <xf numFmtId="0" fontId="28" fillId="0" borderId="10" xfId="0" applyFont="1" applyBorder="1" applyAlignment="1">
      <alignment horizontal="left" vertical="center" wrapText="1"/>
    </xf>
    <xf numFmtId="0" fontId="0" fillId="2" borderId="5"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7" fillId="2" borderId="1" xfId="0" applyFont="1" applyFill="1" applyBorder="1" applyAlignment="1">
      <alignment horizontal="left" vertical="top" wrapText="1"/>
    </xf>
    <xf numFmtId="3" fontId="17" fillId="2" borderId="2" xfId="0" applyNumberFormat="1" applyFont="1" applyFill="1" applyBorder="1" applyAlignment="1">
      <alignment horizontal="center" vertical="top" wrapText="1"/>
    </xf>
    <xf numFmtId="3" fontId="17" fillId="2" borderId="15" xfId="0" applyNumberFormat="1" applyFont="1" applyFill="1" applyBorder="1" applyAlignment="1">
      <alignment horizontal="center" vertical="top" wrapText="1"/>
    </xf>
    <xf numFmtId="3" fontId="17" fillId="2" borderId="3" xfId="0" applyNumberFormat="1" applyFont="1" applyFill="1" applyBorder="1" applyAlignment="1">
      <alignment horizontal="center" vertical="top"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0" borderId="6" xfId="0" applyFont="1" applyBorder="1" applyAlignment="1">
      <alignment horizontal="center" vertical="center" wrapText="1"/>
    </xf>
    <xf numFmtId="0" fontId="4" fillId="2" borderId="7" xfId="0" applyFont="1" applyFill="1" applyBorder="1" applyAlignment="1">
      <alignment horizontal="left" vertical="top" wrapText="1"/>
    </xf>
    <xf numFmtId="0" fontId="12" fillId="0" borderId="4"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4" xfId="0" applyFont="1" applyBorder="1" applyAlignment="1">
      <alignment horizontal="left" vertical="top" wrapText="1"/>
    </xf>
    <xf numFmtId="0" fontId="12" fillId="0" borderId="10" xfId="0" applyFont="1" applyBorder="1" applyAlignment="1">
      <alignment horizontal="left" vertical="top" wrapText="1"/>
    </xf>
    <xf numFmtId="0" fontId="20" fillId="2" borderId="7" xfId="0" applyFont="1" applyFill="1" applyBorder="1" applyAlignment="1">
      <alignment horizontal="center" vertical="center" wrapText="1"/>
    </xf>
    <xf numFmtId="0" fontId="17" fillId="0" borderId="8" xfId="0" applyFont="1" applyBorder="1" applyAlignment="1">
      <alignment horizontal="center" vertical="center" wrapText="1"/>
    </xf>
    <xf numFmtId="0" fontId="20" fillId="2" borderId="11"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6" fillId="5" borderId="1" xfId="0" applyFont="1" applyFill="1" applyBorder="1" applyAlignment="1">
      <alignment horizontal="center" vertical="center" wrapText="1"/>
    </xf>
    <xf numFmtId="0" fontId="7" fillId="4" borderId="2" xfId="0" applyFont="1" applyFill="1" applyBorder="1" applyAlignment="1">
      <alignment horizontal="center" vertical="top" wrapText="1"/>
    </xf>
    <xf numFmtId="0" fontId="16" fillId="4" borderId="15" xfId="0" applyFont="1" applyFill="1" applyBorder="1" applyAlignment="1">
      <alignment horizontal="center" vertical="top" wrapText="1"/>
    </xf>
    <xf numFmtId="0" fontId="16" fillId="4" borderId="3" xfId="0" applyFont="1" applyFill="1" applyBorder="1" applyAlignment="1">
      <alignment horizontal="center" vertical="top" wrapText="1"/>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3" fontId="21" fillId="2" borderId="15" xfId="0" applyNumberFormat="1" applyFont="1" applyFill="1" applyBorder="1" applyAlignment="1">
      <alignment horizontal="left" vertical="center" wrapText="1"/>
    </xf>
    <xf numFmtId="0" fontId="18" fillId="2" borderId="3" xfId="0" applyFont="1" applyFill="1" applyBorder="1" applyAlignment="1">
      <alignment horizontal="left" vertical="center" wrapText="1"/>
    </xf>
    <xf numFmtId="0" fontId="20" fillId="2" borderId="8"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6" xfId="0" applyFont="1" applyBorder="1" applyAlignment="1">
      <alignment horizontal="center" vertical="center" wrapText="1"/>
    </xf>
    <xf numFmtId="0" fontId="12" fillId="2" borderId="11"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12" xfId="0" applyFont="1" applyFill="1" applyBorder="1" applyAlignment="1">
      <alignment horizontal="left" vertical="top" wrapText="1"/>
    </xf>
    <xf numFmtId="3" fontId="7" fillId="2" borderId="2" xfId="0" applyNumberFormat="1"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2" fillId="2" borderId="1" xfId="0" quotePrefix="1" applyFont="1" applyFill="1" applyBorder="1" applyAlignment="1">
      <alignment horizontal="left" vertical="top" wrapText="1"/>
    </xf>
    <xf numFmtId="3" fontId="17" fillId="0" borderId="1" xfId="0" applyNumberFormat="1" applyFont="1" applyFill="1" applyBorder="1" applyAlignment="1">
      <alignment horizontal="center" vertical="center" wrapText="1"/>
    </xf>
    <xf numFmtId="3" fontId="20" fillId="5" borderId="2" xfId="0" applyNumberFormat="1" applyFont="1" applyFill="1" applyBorder="1" applyAlignment="1">
      <alignment horizontal="center" vertical="center" wrapText="1"/>
    </xf>
    <xf numFmtId="0" fontId="12" fillId="2" borderId="0" xfId="0" applyFont="1" applyFill="1" applyAlignment="1">
      <alignment horizontal="right"/>
    </xf>
    <xf numFmtId="3" fontId="17" fillId="0" borderId="9" xfId="0" applyNumberFormat="1"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2" fillId="2" borderId="9" xfId="0" quotePrefix="1" applyFont="1" applyFill="1" applyBorder="1" applyAlignment="1">
      <alignment horizontal="left" vertical="top" wrapText="1"/>
    </xf>
    <xf numFmtId="0" fontId="12" fillId="2" borderId="14" xfId="0" quotePrefix="1" applyFont="1" applyFill="1" applyBorder="1" applyAlignment="1">
      <alignment horizontal="left" vertical="top" wrapText="1"/>
    </xf>
    <xf numFmtId="0" fontId="12" fillId="2" borderId="10" xfId="0" quotePrefix="1" applyFont="1" applyFill="1" applyBorder="1" applyAlignment="1">
      <alignment horizontal="left" vertical="top" wrapText="1"/>
    </xf>
    <xf numFmtId="3" fontId="13" fillId="2" borderId="18" xfId="0" applyNumberFormat="1" applyFont="1" applyFill="1" applyBorder="1" applyAlignment="1">
      <alignment horizontal="center"/>
    </xf>
    <xf numFmtId="0" fontId="14" fillId="2" borderId="19" xfId="0" applyFont="1" applyFill="1" applyBorder="1" applyAlignment="1">
      <alignment horizontal="center"/>
    </xf>
    <xf numFmtId="0" fontId="0" fillId="2" borderId="0" xfId="0" applyFont="1" applyFill="1" applyAlignment="1">
      <alignment horizontal="right"/>
    </xf>
    <xf numFmtId="0" fontId="12" fillId="0" borderId="0" xfId="0" applyFont="1" applyAlignment="1">
      <alignment horizontal="right"/>
    </xf>
    <xf numFmtId="3" fontId="13" fillId="3" borderId="16" xfId="0" applyNumberFormat="1" applyFont="1" applyFill="1" applyBorder="1" applyAlignment="1">
      <alignment horizontal="center"/>
    </xf>
    <xf numFmtId="0" fontId="14" fillId="3" borderId="16" xfId="0" applyFont="1" applyFill="1" applyBorder="1" applyAlignment="1">
      <alignment horizontal="center"/>
    </xf>
    <xf numFmtId="0" fontId="12" fillId="2" borderId="2" xfId="0" applyFont="1" applyFill="1" applyBorder="1" applyAlignment="1">
      <alignment horizontal="center" vertical="center" wrapText="1"/>
    </xf>
    <xf numFmtId="0" fontId="17" fillId="2" borderId="7" xfId="0" quotePrefix="1" applyFont="1" applyFill="1" applyBorder="1" applyAlignment="1">
      <alignment horizontal="left" vertical="top" wrapText="1"/>
    </xf>
    <xf numFmtId="0" fontId="17" fillId="2" borderId="4" xfId="0" quotePrefix="1" applyFont="1" applyFill="1" applyBorder="1" applyAlignment="1">
      <alignment horizontal="left" vertical="top" wrapText="1"/>
    </xf>
    <xf numFmtId="0" fontId="17" fillId="2" borderId="8" xfId="0" quotePrefix="1" applyFont="1" applyFill="1" applyBorder="1" applyAlignment="1">
      <alignment horizontal="left" vertical="top" wrapText="1"/>
    </xf>
    <xf numFmtId="0" fontId="17" fillId="2" borderId="9" xfId="0" quotePrefix="1" applyFont="1" applyFill="1" applyBorder="1" applyAlignment="1">
      <alignment horizontal="left" vertical="top" wrapText="1"/>
    </xf>
    <xf numFmtId="0" fontId="17" fillId="2" borderId="14" xfId="0" quotePrefix="1" applyFont="1" applyFill="1" applyBorder="1" applyAlignment="1">
      <alignment horizontal="left" vertical="top" wrapText="1"/>
    </xf>
    <xf numFmtId="0" fontId="17" fillId="2" borderId="10" xfId="0" quotePrefix="1" applyFont="1" applyFill="1" applyBorder="1" applyAlignment="1">
      <alignment horizontal="left" vertical="top" wrapText="1"/>
    </xf>
    <xf numFmtId="0" fontId="7" fillId="2" borderId="7" xfId="0" applyFont="1" applyFill="1" applyBorder="1" applyAlignment="1">
      <alignment vertical="top" wrapText="1"/>
    </xf>
    <xf numFmtId="0" fontId="22" fillId="2" borderId="4" xfId="0" applyFont="1" applyFill="1" applyBorder="1" applyAlignment="1">
      <alignment vertical="top" wrapText="1"/>
    </xf>
    <xf numFmtId="0" fontId="22" fillId="2" borderId="8" xfId="0" applyFont="1" applyFill="1" applyBorder="1" applyAlignment="1">
      <alignment vertical="top" wrapText="1"/>
    </xf>
    <xf numFmtId="0" fontId="22" fillId="2" borderId="9" xfId="0" applyFont="1" applyFill="1" applyBorder="1" applyAlignment="1">
      <alignment vertical="top" wrapText="1"/>
    </xf>
    <xf numFmtId="0" fontId="22" fillId="2" borderId="14" xfId="0" applyFont="1" applyFill="1" applyBorder="1" applyAlignment="1">
      <alignment vertical="top" wrapText="1"/>
    </xf>
    <xf numFmtId="0" fontId="22" fillId="2" borderId="10" xfId="0" applyFont="1" applyFill="1" applyBorder="1" applyAlignment="1">
      <alignment vertical="top" wrapText="1"/>
    </xf>
    <xf numFmtId="0" fontId="12" fillId="2" borderId="5" xfId="0" applyFont="1" applyFill="1" applyBorder="1" applyAlignment="1">
      <alignment horizontal="left" vertical="top" wrapText="1"/>
    </xf>
    <xf numFmtId="0" fontId="7" fillId="2" borderId="7" xfId="0" applyFont="1" applyFill="1" applyBorder="1" applyAlignment="1">
      <alignment horizontal="left" vertical="top" wrapText="1"/>
    </xf>
    <xf numFmtId="0" fontId="12" fillId="2" borderId="4" xfId="0" applyFont="1" applyFill="1" applyBorder="1" applyAlignment="1">
      <alignment horizontal="left" vertical="top"/>
    </xf>
    <xf numFmtId="0" fontId="12" fillId="2" borderId="8" xfId="0" applyFont="1" applyFill="1" applyBorder="1" applyAlignment="1">
      <alignment horizontal="left" vertical="top"/>
    </xf>
    <xf numFmtId="0" fontId="12" fillId="2" borderId="9" xfId="0" applyFont="1" applyFill="1" applyBorder="1" applyAlignment="1">
      <alignment horizontal="left" vertical="top"/>
    </xf>
    <xf numFmtId="0" fontId="12" fillId="2" borderId="14" xfId="0" applyFont="1" applyFill="1" applyBorder="1" applyAlignment="1">
      <alignment horizontal="left" vertical="top"/>
    </xf>
    <xf numFmtId="0" fontId="12" fillId="2" borderId="10" xfId="0" applyFont="1" applyFill="1" applyBorder="1" applyAlignment="1">
      <alignment horizontal="left" vertical="top"/>
    </xf>
    <xf numFmtId="0" fontId="18" fillId="2" borderId="1" xfId="0" applyFont="1" applyFill="1" applyBorder="1" applyAlignment="1">
      <alignment horizontal="left" vertical="top" wrapText="1"/>
    </xf>
    <xf numFmtId="0" fontId="12" fillId="2" borderId="1" xfId="0" applyFont="1" applyFill="1" applyBorder="1" applyAlignment="1">
      <alignment vertical="top" wrapText="1"/>
    </xf>
    <xf numFmtId="3" fontId="26" fillId="2" borderId="2" xfId="0" applyNumberFormat="1" applyFont="1" applyFill="1" applyBorder="1" applyAlignment="1">
      <alignment horizontal="center" vertical="top" wrapText="1"/>
    </xf>
    <xf numFmtId="0" fontId="7" fillId="2" borderId="3" xfId="0" applyFont="1" applyFill="1" applyBorder="1" applyAlignment="1">
      <alignment horizontal="center" vertical="top" wrapText="1"/>
    </xf>
    <xf numFmtId="0" fontId="12" fillId="2" borderId="3" xfId="0" applyFont="1" applyFill="1" applyBorder="1" applyAlignment="1">
      <alignment horizontal="center" vertical="center" wrapText="1"/>
    </xf>
    <xf numFmtId="0" fontId="17" fillId="0" borderId="4" xfId="0" applyFont="1" applyBorder="1" applyAlignment="1">
      <alignment horizontal="left" vertical="top" wrapText="1"/>
    </xf>
    <xf numFmtId="0" fontId="17"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14" xfId="0" applyFont="1" applyBorder="1" applyAlignment="1">
      <alignment horizontal="left" vertical="top" wrapText="1"/>
    </xf>
    <xf numFmtId="0" fontId="17" fillId="0" borderId="10" xfId="0" applyFont="1" applyBorder="1" applyAlignment="1">
      <alignment horizontal="left" vertical="top" wrapText="1"/>
    </xf>
    <xf numFmtId="0" fontId="26" fillId="2" borderId="7" xfId="0" applyFont="1" applyFill="1" applyBorder="1" applyAlignment="1">
      <alignment horizontal="left" vertical="top" wrapText="1"/>
    </xf>
    <xf numFmtId="0" fontId="22" fillId="2" borderId="1" xfId="0" applyFont="1" applyFill="1" applyBorder="1" applyAlignment="1">
      <alignment horizontal="left" vertical="top" wrapText="1"/>
    </xf>
    <xf numFmtId="3" fontId="17" fillId="2" borderId="10" xfId="0" applyNumberFormat="1" applyFont="1" applyFill="1" applyBorder="1" applyAlignment="1">
      <alignment horizontal="left" vertical="center" wrapText="1"/>
    </xf>
    <xf numFmtId="0" fontId="5" fillId="2" borderId="2" xfId="0" applyFont="1" applyFill="1" applyBorder="1" applyAlignment="1">
      <alignment horizontal="left" vertical="top" wrapText="1"/>
    </xf>
    <xf numFmtId="0" fontId="23" fillId="2" borderId="15" xfId="0" applyFont="1" applyFill="1" applyBorder="1" applyAlignment="1">
      <alignment horizontal="left" vertical="top" wrapText="1"/>
    </xf>
    <xf numFmtId="0" fontId="23" fillId="2" borderId="3" xfId="0" applyFont="1" applyFill="1" applyBorder="1" applyAlignment="1">
      <alignment horizontal="left" vertical="top" wrapText="1"/>
    </xf>
    <xf numFmtId="3" fontId="17" fillId="2" borderId="14" xfId="0" applyNumberFormat="1" applyFont="1" applyFill="1" applyBorder="1" applyAlignment="1">
      <alignment horizontal="right" vertical="center" wrapText="1"/>
    </xf>
    <xf numFmtId="0" fontId="5" fillId="2" borderId="7" xfId="0" applyFont="1" applyFill="1" applyBorder="1" applyAlignment="1">
      <alignment horizontal="left" vertical="top" wrapText="1"/>
    </xf>
    <xf numFmtId="0" fontId="14" fillId="2" borderId="7" xfId="0" applyFont="1" applyFill="1" applyBorder="1" applyAlignment="1">
      <alignment horizontal="left" vertical="top"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left" vertical="top" wrapText="1"/>
    </xf>
    <xf numFmtId="0" fontId="2" fillId="2" borderId="7"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0"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4"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9"/>
  <sheetViews>
    <sheetView tabSelected="1" view="pageLayout" zoomScaleNormal="100" workbookViewId="0">
      <selection activeCell="O4" sqref="O4"/>
    </sheetView>
  </sheetViews>
  <sheetFormatPr defaultRowHeight="15" x14ac:dyDescent="0.25"/>
  <cols>
    <col min="1" max="1" width="9.140625" style="12" customWidth="1"/>
    <col min="2" max="2" width="5.5703125" style="12" customWidth="1"/>
    <col min="3" max="3" width="7.5703125" style="1" customWidth="1"/>
    <col min="4" max="7" width="9.140625" style="13"/>
    <col min="8" max="8" width="7.42578125" style="13" customWidth="1"/>
    <col min="9" max="9" width="6.85546875" style="13" customWidth="1"/>
    <col min="10" max="12" width="6.5703125" style="14" customWidth="1"/>
    <col min="13" max="13" width="6.7109375" style="14" customWidth="1"/>
    <col min="14" max="16384" width="9.140625" style="1"/>
  </cols>
  <sheetData>
    <row r="1" spans="1:13" x14ac:dyDescent="0.25">
      <c r="A1" s="253"/>
      <c r="B1" s="253"/>
      <c r="C1" s="253"/>
      <c r="D1" s="253"/>
      <c r="E1" s="253"/>
      <c r="F1" s="253"/>
      <c r="G1" s="253"/>
      <c r="H1" s="253"/>
      <c r="I1" s="253"/>
      <c r="J1" s="253"/>
      <c r="K1" s="253"/>
      <c r="L1" s="253"/>
      <c r="M1" s="253"/>
    </row>
    <row r="2" spans="1:13" ht="15.75" x14ac:dyDescent="0.25">
      <c r="A2" s="2"/>
      <c r="B2" s="2"/>
      <c r="C2" s="2"/>
      <c r="D2" s="2"/>
      <c r="E2" s="2"/>
      <c r="F2" s="2"/>
      <c r="G2" s="2"/>
      <c r="H2" s="2"/>
      <c r="I2" s="260"/>
      <c r="J2" s="261"/>
      <c r="K2" s="264" t="s">
        <v>134</v>
      </c>
      <c r="L2" s="265"/>
      <c r="M2" s="3">
        <v>32.25</v>
      </c>
    </row>
    <row r="3" spans="1:13" x14ac:dyDescent="0.25">
      <c r="A3" s="2"/>
      <c r="B3" s="2"/>
      <c r="C3" s="2"/>
      <c r="D3" s="2"/>
      <c r="E3" s="2"/>
      <c r="F3" s="2"/>
      <c r="G3" s="2"/>
      <c r="H3" s="2"/>
      <c r="I3" s="2"/>
      <c r="J3" s="2"/>
      <c r="K3" s="2"/>
      <c r="L3" s="2"/>
      <c r="M3" s="2"/>
    </row>
    <row r="4" spans="1:13" ht="32.25" customHeight="1" thickBot="1" x14ac:dyDescent="0.3">
      <c r="A4" s="2"/>
      <c r="B4" s="2"/>
      <c r="C4" s="2"/>
      <c r="D4" s="2"/>
      <c r="E4" s="2"/>
      <c r="F4" s="2"/>
      <c r="G4" s="2"/>
      <c r="H4" s="262"/>
      <c r="I4" s="263"/>
      <c r="J4" s="263"/>
      <c r="K4" s="263"/>
      <c r="L4" s="263"/>
      <c r="M4" s="263"/>
    </row>
    <row r="5" spans="1:13" ht="32.25" customHeight="1" x14ac:dyDescent="0.25">
      <c r="A5" s="244" t="s">
        <v>162</v>
      </c>
      <c r="B5" s="245"/>
      <c r="C5" s="245"/>
      <c r="D5" s="245"/>
      <c r="E5" s="245"/>
      <c r="F5" s="245"/>
      <c r="G5" s="245"/>
      <c r="H5" s="245"/>
      <c r="I5" s="245"/>
      <c r="J5" s="245"/>
      <c r="K5" s="245"/>
      <c r="L5" s="245"/>
      <c r="M5" s="246"/>
    </row>
    <row r="6" spans="1:13" ht="56.25" customHeight="1" thickBot="1" x14ac:dyDescent="0.3">
      <c r="A6" s="247"/>
      <c r="B6" s="248"/>
      <c r="C6" s="248"/>
      <c r="D6" s="248"/>
      <c r="E6" s="248"/>
      <c r="F6" s="248"/>
      <c r="G6" s="248"/>
      <c r="H6" s="248"/>
      <c r="I6" s="248"/>
      <c r="J6" s="248"/>
      <c r="K6" s="248"/>
      <c r="L6" s="248"/>
      <c r="M6" s="249"/>
    </row>
    <row r="7" spans="1:13" ht="152.25" customHeight="1" x14ac:dyDescent="0.25">
      <c r="A7" s="79" t="s">
        <v>0</v>
      </c>
      <c r="B7" s="80"/>
      <c r="C7" s="26" t="s">
        <v>62</v>
      </c>
      <c r="D7" s="257" t="s">
        <v>67</v>
      </c>
      <c r="E7" s="258"/>
      <c r="F7" s="258"/>
      <c r="G7" s="258"/>
      <c r="H7" s="258"/>
      <c r="I7" s="259"/>
      <c r="J7" s="254" t="s">
        <v>1</v>
      </c>
      <c r="K7" s="255"/>
      <c r="L7" s="255"/>
      <c r="M7" s="256"/>
    </row>
    <row r="8" spans="1:13" ht="129" customHeight="1" x14ac:dyDescent="0.25">
      <c r="A8" s="73" t="s">
        <v>2</v>
      </c>
      <c r="B8" s="73"/>
      <c r="C8" s="5" t="s">
        <v>3</v>
      </c>
      <c r="D8" s="250" t="s">
        <v>159</v>
      </c>
      <c r="E8" s="250"/>
      <c r="F8" s="250"/>
      <c r="G8" s="250"/>
      <c r="H8" s="250"/>
      <c r="I8" s="250"/>
      <c r="J8" s="251" t="s">
        <v>4</v>
      </c>
      <c r="K8" s="251"/>
      <c r="L8" s="251"/>
      <c r="M8" s="251"/>
    </row>
    <row r="9" spans="1:13" ht="82.5" customHeight="1" x14ac:dyDescent="0.25">
      <c r="A9" s="73" t="s">
        <v>5</v>
      </c>
      <c r="B9" s="73"/>
      <c r="C9" s="5" t="s">
        <v>6</v>
      </c>
      <c r="D9" s="250" t="s">
        <v>98</v>
      </c>
      <c r="E9" s="250"/>
      <c r="F9" s="250"/>
      <c r="G9" s="250"/>
      <c r="H9" s="250"/>
      <c r="I9" s="250"/>
      <c r="J9" s="251" t="s">
        <v>7</v>
      </c>
      <c r="K9" s="251"/>
      <c r="L9" s="251"/>
      <c r="M9" s="251"/>
    </row>
    <row r="10" spans="1:13" ht="33.75" customHeight="1" x14ac:dyDescent="0.25">
      <c r="A10" s="73" t="s">
        <v>8</v>
      </c>
      <c r="B10" s="73"/>
      <c r="C10" s="4"/>
      <c r="D10" s="250" t="s">
        <v>97</v>
      </c>
      <c r="E10" s="250"/>
      <c r="F10" s="250"/>
      <c r="G10" s="250"/>
      <c r="H10" s="250"/>
      <c r="I10" s="250"/>
      <c r="J10" s="251" t="s">
        <v>9</v>
      </c>
      <c r="K10" s="251"/>
      <c r="L10" s="251"/>
      <c r="M10" s="251"/>
    </row>
    <row r="11" spans="1:13" ht="27.75" customHeight="1" x14ac:dyDescent="0.25">
      <c r="A11" s="243" t="s">
        <v>10</v>
      </c>
      <c r="B11" s="243"/>
      <c r="C11" s="243"/>
      <c r="D11" s="243"/>
      <c r="E11" s="243"/>
      <c r="F11" s="243"/>
      <c r="G11" s="243"/>
      <c r="H11" s="243"/>
      <c r="I11" s="243"/>
      <c r="J11" s="243"/>
      <c r="K11" s="243"/>
      <c r="L11" s="243"/>
      <c r="M11" s="243"/>
    </row>
    <row r="12" spans="1:13" ht="24" customHeight="1" x14ac:dyDescent="0.25">
      <c r="A12" s="109" t="s">
        <v>11</v>
      </c>
      <c r="B12" s="110"/>
      <c r="C12" s="6" t="s">
        <v>12</v>
      </c>
      <c r="D12" s="217" t="s">
        <v>13</v>
      </c>
      <c r="E12" s="217"/>
      <c r="F12" s="217"/>
      <c r="G12" s="217"/>
      <c r="H12" s="217"/>
      <c r="I12" s="217"/>
      <c r="J12" s="252" t="s">
        <v>14</v>
      </c>
      <c r="K12" s="112"/>
      <c r="L12" s="252" t="s">
        <v>15</v>
      </c>
      <c r="M12" s="112"/>
    </row>
    <row r="13" spans="1:13" ht="40.5" customHeight="1" x14ac:dyDescent="0.25">
      <c r="A13" s="73" t="s">
        <v>100</v>
      </c>
      <c r="B13" s="73"/>
      <c r="C13" s="153" t="s">
        <v>243</v>
      </c>
      <c r="D13" s="67" t="s">
        <v>103</v>
      </c>
      <c r="E13" s="67"/>
      <c r="F13" s="67"/>
      <c r="G13" s="67"/>
      <c r="H13" s="67"/>
      <c r="I13" s="67"/>
      <c r="J13" s="27">
        <v>3500</v>
      </c>
      <c r="K13" s="29" t="s">
        <v>135</v>
      </c>
      <c r="L13" s="27">
        <v>3300</v>
      </c>
      <c r="M13" s="28" t="s">
        <v>135</v>
      </c>
    </row>
    <row r="14" spans="1:13" ht="48.75" customHeight="1" x14ac:dyDescent="0.25">
      <c r="A14" s="73"/>
      <c r="B14" s="73"/>
      <c r="C14" s="154"/>
      <c r="D14" s="67"/>
      <c r="E14" s="67"/>
      <c r="F14" s="67"/>
      <c r="G14" s="67"/>
      <c r="H14" s="67"/>
      <c r="I14" s="67"/>
      <c r="J14" s="27">
        <f>ROUNDUP(J13/M2,0)</f>
        <v>109</v>
      </c>
      <c r="K14" s="29" t="s">
        <v>136</v>
      </c>
      <c r="L14" s="27">
        <f>ROUNDUP(L13/M2,0)</f>
        <v>103</v>
      </c>
      <c r="M14" s="28" t="s">
        <v>136</v>
      </c>
    </row>
    <row r="15" spans="1:13" ht="24.75" customHeight="1" x14ac:dyDescent="0.25">
      <c r="A15" s="73"/>
      <c r="B15" s="73"/>
      <c r="C15" s="154"/>
      <c r="D15" s="183" t="s">
        <v>73</v>
      </c>
      <c r="E15" s="55"/>
      <c r="F15" s="55"/>
      <c r="G15" s="55"/>
      <c r="H15" s="55"/>
      <c r="I15" s="184"/>
      <c r="J15" s="62">
        <v>1400</v>
      </c>
      <c r="K15" s="63"/>
      <c r="L15" s="64" t="s">
        <v>135</v>
      </c>
      <c r="M15" s="65"/>
    </row>
    <row r="16" spans="1:13" ht="22.5" customHeight="1" x14ac:dyDescent="0.25">
      <c r="A16" s="73"/>
      <c r="B16" s="73"/>
      <c r="C16" s="154"/>
      <c r="D16" s="56"/>
      <c r="E16" s="57"/>
      <c r="F16" s="57"/>
      <c r="G16" s="57"/>
      <c r="H16" s="57"/>
      <c r="I16" s="185"/>
      <c r="J16" s="62">
        <f>ROUNDUP(J15/M2,0)</f>
        <v>44</v>
      </c>
      <c r="K16" s="63"/>
      <c r="L16" s="64" t="s">
        <v>136</v>
      </c>
      <c r="M16" s="65"/>
    </row>
    <row r="17" spans="1:20" s="10" customFormat="1" ht="85.5" customHeight="1" x14ac:dyDescent="0.25">
      <c r="A17" s="75" t="s">
        <v>95</v>
      </c>
      <c r="B17" s="76"/>
      <c r="C17" s="192" t="s">
        <v>241</v>
      </c>
      <c r="D17" s="183" t="s">
        <v>96</v>
      </c>
      <c r="E17" s="55"/>
      <c r="F17" s="55"/>
      <c r="G17" s="55"/>
      <c r="H17" s="55"/>
      <c r="I17" s="184"/>
      <c r="J17" s="7">
        <v>3600</v>
      </c>
      <c r="K17" s="8" t="s">
        <v>135</v>
      </c>
      <c r="L17" s="7">
        <v>3400</v>
      </c>
      <c r="M17" s="9" t="s">
        <v>135</v>
      </c>
      <c r="N17" s="1"/>
      <c r="O17" s="1"/>
      <c r="P17" s="1"/>
      <c r="Q17" s="1"/>
      <c r="R17" s="1"/>
      <c r="S17" s="1"/>
      <c r="T17" s="1"/>
    </row>
    <row r="18" spans="1:20" s="10" customFormat="1" ht="83.25" customHeight="1" x14ac:dyDescent="0.25">
      <c r="A18" s="77"/>
      <c r="B18" s="78"/>
      <c r="C18" s="203"/>
      <c r="D18" s="56"/>
      <c r="E18" s="57"/>
      <c r="F18" s="57"/>
      <c r="G18" s="57"/>
      <c r="H18" s="57"/>
      <c r="I18" s="185"/>
      <c r="J18" s="7">
        <f>ROUNDUP(J17/M2,0)</f>
        <v>112</v>
      </c>
      <c r="K18" s="8" t="s">
        <v>136</v>
      </c>
      <c r="L18" s="7">
        <f>ROUNDUP(L17/M2,0)</f>
        <v>106</v>
      </c>
      <c r="M18" s="9" t="s">
        <v>136</v>
      </c>
      <c r="N18" s="1"/>
      <c r="O18" s="1"/>
      <c r="P18" s="1"/>
      <c r="Q18" s="1"/>
      <c r="R18" s="1"/>
      <c r="S18" s="1"/>
      <c r="T18" s="1"/>
    </row>
    <row r="19" spans="1:20" s="10" customFormat="1" ht="15.75" customHeight="1" x14ac:dyDescent="0.25">
      <c r="A19" s="77"/>
      <c r="B19" s="78"/>
      <c r="C19" s="203"/>
      <c r="D19" s="183" t="s">
        <v>73</v>
      </c>
      <c r="E19" s="55"/>
      <c r="F19" s="55"/>
      <c r="G19" s="55"/>
      <c r="H19" s="55"/>
      <c r="I19" s="184"/>
      <c r="J19" s="62">
        <v>1400</v>
      </c>
      <c r="K19" s="63"/>
      <c r="L19" s="64" t="s">
        <v>135</v>
      </c>
      <c r="M19" s="65"/>
      <c r="N19" s="1"/>
      <c r="O19" s="1"/>
      <c r="P19" s="1"/>
      <c r="Q19" s="1"/>
      <c r="R19" s="1"/>
      <c r="S19" s="1"/>
      <c r="T19" s="1"/>
    </row>
    <row r="20" spans="1:20" x14ac:dyDescent="0.25">
      <c r="A20" s="79"/>
      <c r="B20" s="80"/>
      <c r="C20" s="202"/>
      <c r="D20" s="56"/>
      <c r="E20" s="57"/>
      <c r="F20" s="57"/>
      <c r="G20" s="57"/>
      <c r="H20" s="57"/>
      <c r="I20" s="185"/>
      <c r="J20" s="62">
        <f>ROUNDUP(J19/M2,0)</f>
        <v>44</v>
      </c>
      <c r="K20" s="63"/>
      <c r="L20" s="64" t="s">
        <v>136</v>
      </c>
      <c r="M20" s="65"/>
    </row>
    <row r="21" spans="1:20" ht="56.25" customHeight="1" x14ac:dyDescent="0.25">
      <c r="A21" s="73" t="s">
        <v>99</v>
      </c>
      <c r="B21" s="73"/>
      <c r="C21" s="153" t="s">
        <v>101</v>
      </c>
      <c r="D21" s="74" t="s">
        <v>257</v>
      </c>
      <c r="E21" s="67"/>
      <c r="F21" s="67"/>
      <c r="G21" s="67"/>
      <c r="H21" s="67"/>
      <c r="I21" s="67"/>
      <c r="J21" s="7">
        <v>3500</v>
      </c>
      <c r="K21" s="8" t="s">
        <v>135</v>
      </c>
      <c r="L21" s="7">
        <v>3400</v>
      </c>
      <c r="M21" s="9" t="s">
        <v>135</v>
      </c>
    </row>
    <row r="22" spans="1:20" ht="53.25" customHeight="1" x14ac:dyDescent="0.25">
      <c r="A22" s="73"/>
      <c r="B22" s="73"/>
      <c r="C22" s="154"/>
      <c r="D22" s="67"/>
      <c r="E22" s="67"/>
      <c r="F22" s="67"/>
      <c r="G22" s="67"/>
      <c r="H22" s="67"/>
      <c r="I22" s="67"/>
      <c r="J22" s="7">
        <f>ROUNDUP(J21/M2,0)</f>
        <v>109</v>
      </c>
      <c r="K22" s="8" t="s">
        <v>136</v>
      </c>
      <c r="L22" s="7">
        <f>ROUNDUP(L21/M2,0)</f>
        <v>106</v>
      </c>
      <c r="M22" s="9" t="s">
        <v>136</v>
      </c>
    </row>
    <row r="23" spans="1:20" ht="15" customHeight="1" x14ac:dyDescent="0.25">
      <c r="A23" s="73"/>
      <c r="B23" s="73"/>
      <c r="C23" s="154"/>
      <c r="D23" s="67" t="s">
        <v>73</v>
      </c>
      <c r="E23" s="67"/>
      <c r="F23" s="67"/>
      <c r="G23" s="67"/>
      <c r="H23" s="67"/>
      <c r="I23" s="67"/>
      <c r="J23" s="62">
        <v>1400</v>
      </c>
      <c r="K23" s="63"/>
      <c r="L23" s="64" t="s">
        <v>135</v>
      </c>
      <c r="M23" s="65"/>
    </row>
    <row r="24" spans="1:20" ht="15" customHeight="1" x14ac:dyDescent="0.25">
      <c r="A24" s="73"/>
      <c r="B24" s="73"/>
      <c r="C24" s="154"/>
      <c r="D24" s="67"/>
      <c r="E24" s="67"/>
      <c r="F24" s="67"/>
      <c r="G24" s="67"/>
      <c r="H24" s="67"/>
      <c r="I24" s="67"/>
      <c r="J24" s="62">
        <f>ROUNDUP(J23/M2,0)</f>
        <v>44</v>
      </c>
      <c r="K24" s="63"/>
      <c r="L24" s="64" t="s">
        <v>136</v>
      </c>
      <c r="M24" s="65"/>
    </row>
    <row r="25" spans="1:20" ht="48" customHeight="1" x14ac:dyDescent="0.25">
      <c r="A25" s="72" t="s">
        <v>183</v>
      </c>
      <c r="B25" s="73"/>
      <c r="C25" s="153" t="s">
        <v>196</v>
      </c>
      <c r="D25" s="74" t="s">
        <v>184</v>
      </c>
      <c r="E25" s="67"/>
      <c r="F25" s="67"/>
      <c r="G25" s="67"/>
      <c r="H25" s="67"/>
      <c r="I25" s="67"/>
      <c r="J25" s="27">
        <v>3700</v>
      </c>
      <c r="K25" s="29" t="s">
        <v>135</v>
      </c>
      <c r="L25" s="27">
        <v>3300</v>
      </c>
      <c r="M25" s="28" t="s">
        <v>135</v>
      </c>
    </row>
    <row r="26" spans="1:20" ht="54.75" customHeight="1" x14ac:dyDescent="0.25">
      <c r="A26" s="73"/>
      <c r="B26" s="73"/>
      <c r="C26" s="154"/>
      <c r="D26" s="67"/>
      <c r="E26" s="67"/>
      <c r="F26" s="67"/>
      <c r="G26" s="67"/>
      <c r="H26" s="67"/>
      <c r="I26" s="67"/>
      <c r="J26" s="27">
        <f>ROUNDUP(J25/M2,0)</f>
        <v>115</v>
      </c>
      <c r="K26" s="29" t="s">
        <v>136</v>
      </c>
      <c r="L26" s="27">
        <f>ROUNDUP(L25/M2,0)</f>
        <v>103</v>
      </c>
      <c r="M26" s="28" t="s">
        <v>136</v>
      </c>
    </row>
    <row r="27" spans="1:20" ht="15" customHeight="1" x14ac:dyDescent="0.25">
      <c r="A27" s="73"/>
      <c r="B27" s="73"/>
      <c r="C27" s="154"/>
      <c r="D27" s="67" t="s">
        <v>73</v>
      </c>
      <c r="E27" s="67"/>
      <c r="F27" s="67"/>
      <c r="G27" s="67"/>
      <c r="H27" s="67"/>
      <c r="I27" s="67"/>
      <c r="J27" s="62">
        <v>1400</v>
      </c>
      <c r="K27" s="63"/>
      <c r="L27" s="64" t="s">
        <v>135</v>
      </c>
      <c r="M27" s="65"/>
    </row>
    <row r="28" spans="1:20" ht="15" customHeight="1" x14ac:dyDescent="0.25">
      <c r="A28" s="73"/>
      <c r="B28" s="73"/>
      <c r="C28" s="154"/>
      <c r="D28" s="67"/>
      <c r="E28" s="67"/>
      <c r="F28" s="67"/>
      <c r="G28" s="67"/>
      <c r="H28" s="67"/>
      <c r="I28" s="67"/>
      <c r="J28" s="62">
        <f>ROUNDUP(J27/M2,0)</f>
        <v>44</v>
      </c>
      <c r="K28" s="63"/>
      <c r="L28" s="64" t="s">
        <v>136</v>
      </c>
      <c r="M28" s="65"/>
    </row>
    <row r="29" spans="1:20" ht="67.5" customHeight="1" x14ac:dyDescent="0.25">
      <c r="A29" s="75" t="s">
        <v>17</v>
      </c>
      <c r="B29" s="76"/>
      <c r="C29" s="201" t="s">
        <v>63</v>
      </c>
      <c r="D29" s="74" t="s">
        <v>185</v>
      </c>
      <c r="E29" s="67"/>
      <c r="F29" s="67"/>
      <c r="G29" s="67"/>
      <c r="H29" s="67"/>
      <c r="I29" s="67"/>
      <c r="J29" s="7">
        <v>2300</v>
      </c>
      <c r="K29" s="8" t="s">
        <v>135</v>
      </c>
      <c r="L29" s="7">
        <v>1700</v>
      </c>
      <c r="M29" s="9" t="s">
        <v>135</v>
      </c>
    </row>
    <row r="30" spans="1:20" ht="54.75" customHeight="1" x14ac:dyDescent="0.25">
      <c r="A30" s="79"/>
      <c r="B30" s="80"/>
      <c r="C30" s="202"/>
      <c r="D30" s="67"/>
      <c r="E30" s="67"/>
      <c r="F30" s="67"/>
      <c r="G30" s="67"/>
      <c r="H30" s="67"/>
      <c r="I30" s="67"/>
      <c r="J30" s="7">
        <f>ROUNDUP(J29/M2,0)</f>
        <v>72</v>
      </c>
      <c r="K30" s="8" t="s">
        <v>136</v>
      </c>
      <c r="L30" s="7">
        <f>ROUNDUP(L29/M2,0)</f>
        <v>53</v>
      </c>
      <c r="M30" s="9" t="s">
        <v>136</v>
      </c>
    </row>
    <row r="31" spans="1:20" ht="70.5" customHeight="1" x14ac:dyDescent="0.25">
      <c r="A31" s="73" t="s">
        <v>18</v>
      </c>
      <c r="B31" s="73"/>
      <c r="C31" s="154" t="s">
        <v>68</v>
      </c>
      <c r="D31" s="67" t="s">
        <v>151</v>
      </c>
      <c r="E31" s="67"/>
      <c r="F31" s="67"/>
      <c r="G31" s="67"/>
      <c r="H31" s="67"/>
      <c r="I31" s="67"/>
      <c r="J31" s="7">
        <v>3250</v>
      </c>
      <c r="K31" s="8" t="s">
        <v>135</v>
      </c>
      <c r="L31" s="7">
        <v>2100</v>
      </c>
      <c r="M31" s="9" t="s">
        <v>135</v>
      </c>
    </row>
    <row r="32" spans="1:20" ht="63.75" customHeight="1" x14ac:dyDescent="0.25">
      <c r="A32" s="73"/>
      <c r="B32" s="73"/>
      <c r="C32" s="154"/>
      <c r="D32" s="67"/>
      <c r="E32" s="67"/>
      <c r="F32" s="67"/>
      <c r="G32" s="67"/>
      <c r="H32" s="67"/>
      <c r="I32" s="67"/>
      <c r="J32" s="7">
        <f>ROUNDUP(J31/M2,0)</f>
        <v>101</v>
      </c>
      <c r="K32" s="8" t="s">
        <v>136</v>
      </c>
      <c r="L32" s="7">
        <f>ROUNDUP(L31/M2,0)</f>
        <v>66</v>
      </c>
      <c r="M32" s="9" t="s">
        <v>136</v>
      </c>
    </row>
    <row r="33" spans="1:13" ht="21.75" customHeight="1" x14ac:dyDescent="0.25">
      <c r="A33" s="73"/>
      <c r="B33" s="73"/>
      <c r="C33" s="154"/>
      <c r="D33" s="74" t="s">
        <v>235</v>
      </c>
      <c r="E33" s="67"/>
      <c r="F33" s="67"/>
      <c r="G33" s="67"/>
      <c r="H33" s="67"/>
      <c r="I33" s="67"/>
      <c r="J33" s="62">
        <v>500</v>
      </c>
      <c r="K33" s="63"/>
      <c r="L33" s="64" t="s">
        <v>135</v>
      </c>
      <c r="M33" s="65"/>
    </row>
    <row r="34" spans="1:13" ht="22.5" customHeight="1" x14ac:dyDescent="0.25">
      <c r="A34" s="73"/>
      <c r="B34" s="73"/>
      <c r="C34" s="154"/>
      <c r="D34" s="67"/>
      <c r="E34" s="67"/>
      <c r="F34" s="67"/>
      <c r="G34" s="67"/>
      <c r="H34" s="67"/>
      <c r="I34" s="67"/>
      <c r="J34" s="62">
        <f>ROUNDUP(J33/M2,0)</f>
        <v>16</v>
      </c>
      <c r="K34" s="63"/>
      <c r="L34" s="64" t="s">
        <v>136</v>
      </c>
      <c r="M34" s="65"/>
    </row>
    <row r="35" spans="1:13" ht="73.5" customHeight="1" x14ac:dyDescent="0.25">
      <c r="A35" s="48" t="s">
        <v>177</v>
      </c>
      <c r="B35" s="76"/>
      <c r="C35" s="154" t="s">
        <v>117</v>
      </c>
      <c r="D35" s="287" t="s">
        <v>152</v>
      </c>
      <c r="E35" s="287"/>
      <c r="F35" s="287"/>
      <c r="G35" s="287"/>
      <c r="H35" s="287"/>
      <c r="I35" s="287"/>
      <c r="J35" s="7">
        <v>3350</v>
      </c>
      <c r="K35" s="8" t="s">
        <v>135</v>
      </c>
      <c r="L35" s="7">
        <v>2200</v>
      </c>
      <c r="M35" s="9" t="s">
        <v>135</v>
      </c>
    </row>
    <row r="36" spans="1:13" ht="62.25" customHeight="1" x14ac:dyDescent="0.25">
      <c r="A36" s="77"/>
      <c r="B36" s="78"/>
      <c r="C36" s="154"/>
      <c r="D36" s="287"/>
      <c r="E36" s="287"/>
      <c r="F36" s="287"/>
      <c r="G36" s="287"/>
      <c r="H36" s="287"/>
      <c r="I36" s="287"/>
      <c r="J36" s="7">
        <f>ROUNDUP(J35/M2,0)</f>
        <v>104</v>
      </c>
      <c r="K36" s="8" t="s">
        <v>136</v>
      </c>
      <c r="L36" s="7">
        <f>ROUNDUP(L35/M2,0)</f>
        <v>69</v>
      </c>
      <c r="M36" s="9" t="s">
        <v>136</v>
      </c>
    </row>
    <row r="37" spans="1:13" ht="21.75" customHeight="1" x14ac:dyDescent="0.25">
      <c r="A37" s="77"/>
      <c r="B37" s="78"/>
      <c r="C37" s="154"/>
      <c r="D37" s="74" t="s">
        <v>236</v>
      </c>
      <c r="E37" s="67"/>
      <c r="F37" s="67"/>
      <c r="G37" s="67"/>
      <c r="H37" s="67"/>
      <c r="I37" s="67"/>
      <c r="J37" s="62">
        <v>500</v>
      </c>
      <c r="K37" s="63"/>
      <c r="L37" s="64" t="s">
        <v>135</v>
      </c>
      <c r="M37" s="65"/>
    </row>
    <row r="38" spans="1:13" ht="21.75" customHeight="1" x14ac:dyDescent="0.25">
      <c r="A38" s="79"/>
      <c r="B38" s="80"/>
      <c r="C38" s="154"/>
      <c r="D38" s="67"/>
      <c r="E38" s="67"/>
      <c r="F38" s="67"/>
      <c r="G38" s="67"/>
      <c r="H38" s="67"/>
      <c r="I38" s="67"/>
      <c r="J38" s="62">
        <f>ROUNDUP(J37/M2,0)</f>
        <v>16</v>
      </c>
      <c r="K38" s="63"/>
      <c r="L38" s="64" t="s">
        <v>136</v>
      </c>
      <c r="M38" s="65"/>
    </row>
    <row r="39" spans="1:13" ht="116.25" customHeight="1" x14ac:dyDescent="0.25">
      <c r="A39" s="75" t="s">
        <v>16</v>
      </c>
      <c r="B39" s="76"/>
      <c r="C39" s="192" t="s">
        <v>258</v>
      </c>
      <c r="D39" s="186" t="s">
        <v>186</v>
      </c>
      <c r="E39" s="55"/>
      <c r="F39" s="55"/>
      <c r="G39" s="55"/>
      <c r="H39" s="55"/>
      <c r="I39" s="184"/>
      <c r="J39" s="7">
        <v>2600</v>
      </c>
      <c r="K39" s="8" t="s">
        <v>135</v>
      </c>
      <c r="L39" s="7">
        <v>2400</v>
      </c>
      <c r="M39" s="9" t="s">
        <v>135</v>
      </c>
    </row>
    <row r="40" spans="1:13" ht="105" customHeight="1" x14ac:dyDescent="0.25">
      <c r="A40" s="77"/>
      <c r="B40" s="78"/>
      <c r="C40" s="203"/>
      <c r="D40" s="56"/>
      <c r="E40" s="57"/>
      <c r="F40" s="57"/>
      <c r="G40" s="57"/>
      <c r="H40" s="57"/>
      <c r="I40" s="185"/>
      <c r="J40" s="7">
        <f>ROUNDUP(J39/M2,0)</f>
        <v>81</v>
      </c>
      <c r="K40" s="8" t="s">
        <v>136</v>
      </c>
      <c r="L40" s="7">
        <f>ROUNDUP(L39/M2,0)</f>
        <v>75</v>
      </c>
      <c r="M40" s="9" t="s">
        <v>136</v>
      </c>
    </row>
    <row r="41" spans="1:13" ht="24" customHeight="1" x14ac:dyDescent="0.25">
      <c r="A41" s="77"/>
      <c r="B41" s="78"/>
      <c r="C41" s="203"/>
      <c r="D41" s="183" t="s">
        <v>74</v>
      </c>
      <c r="E41" s="55"/>
      <c r="F41" s="55"/>
      <c r="G41" s="55"/>
      <c r="H41" s="55"/>
      <c r="I41" s="184"/>
      <c r="J41" s="62">
        <v>1400</v>
      </c>
      <c r="K41" s="63"/>
      <c r="L41" s="64" t="s">
        <v>135</v>
      </c>
      <c r="M41" s="65"/>
    </row>
    <row r="42" spans="1:13" ht="21" customHeight="1" x14ac:dyDescent="0.25">
      <c r="A42" s="79"/>
      <c r="B42" s="80"/>
      <c r="C42" s="202"/>
      <c r="D42" s="56"/>
      <c r="E42" s="57"/>
      <c r="F42" s="57"/>
      <c r="G42" s="57"/>
      <c r="H42" s="57"/>
      <c r="I42" s="185"/>
      <c r="J42" s="62">
        <f>ROUNDUP(J41/M2,0)</f>
        <v>44</v>
      </c>
      <c r="K42" s="63"/>
      <c r="L42" s="64" t="s">
        <v>136</v>
      </c>
      <c r="M42" s="65"/>
    </row>
    <row r="43" spans="1:13" ht="29.25" customHeight="1" x14ac:dyDescent="0.25">
      <c r="A43" s="75" t="s">
        <v>132</v>
      </c>
      <c r="B43" s="135"/>
      <c r="C43" s="201" t="s">
        <v>60</v>
      </c>
      <c r="D43" s="183" t="s">
        <v>133</v>
      </c>
      <c r="E43" s="55"/>
      <c r="F43" s="55"/>
      <c r="G43" s="55"/>
      <c r="H43" s="55"/>
      <c r="I43" s="184"/>
      <c r="J43" s="7">
        <v>4500</v>
      </c>
      <c r="K43" s="8" t="s">
        <v>135</v>
      </c>
      <c r="L43" s="7">
        <v>4000</v>
      </c>
      <c r="M43" s="9" t="s">
        <v>135</v>
      </c>
    </row>
    <row r="44" spans="1:13" ht="36" customHeight="1" x14ac:dyDescent="0.25">
      <c r="A44" s="138"/>
      <c r="B44" s="139"/>
      <c r="C44" s="202"/>
      <c r="D44" s="56"/>
      <c r="E44" s="57"/>
      <c r="F44" s="57"/>
      <c r="G44" s="57"/>
      <c r="H44" s="57"/>
      <c r="I44" s="185"/>
      <c r="J44" s="7">
        <f>ROUNDUP(J43/M2,0)</f>
        <v>140</v>
      </c>
      <c r="K44" s="8" t="s">
        <v>136</v>
      </c>
      <c r="L44" s="7">
        <f>ROUNDUP(L43/M2,0)</f>
        <v>125</v>
      </c>
      <c r="M44" s="9" t="s">
        <v>136</v>
      </c>
    </row>
    <row r="45" spans="1:13" ht="28.5" customHeight="1" x14ac:dyDescent="0.25">
      <c r="A45" s="48" t="s">
        <v>178</v>
      </c>
      <c r="B45" s="76"/>
      <c r="C45" s="192" t="s">
        <v>242</v>
      </c>
      <c r="D45" s="67" t="s">
        <v>19</v>
      </c>
      <c r="E45" s="67"/>
      <c r="F45" s="67"/>
      <c r="G45" s="67"/>
      <c r="H45" s="67"/>
      <c r="I45" s="67"/>
      <c r="J45" s="7">
        <v>6400</v>
      </c>
      <c r="K45" s="8" t="s">
        <v>135</v>
      </c>
      <c r="L45" s="7">
        <v>5600</v>
      </c>
      <c r="M45" s="9" t="s">
        <v>135</v>
      </c>
    </row>
    <row r="46" spans="1:13" ht="30" customHeight="1" x14ac:dyDescent="0.25">
      <c r="A46" s="79"/>
      <c r="B46" s="80"/>
      <c r="C46" s="202"/>
      <c r="D46" s="67"/>
      <c r="E46" s="67"/>
      <c r="F46" s="67"/>
      <c r="G46" s="67"/>
      <c r="H46" s="67"/>
      <c r="I46" s="67"/>
      <c r="J46" s="7">
        <f>ROUNDUP(J45/M2,0)</f>
        <v>199</v>
      </c>
      <c r="K46" s="8" t="s">
        <v>136</v>
      </c>
      <c r="L46" s="7">
        <f>ROUNDUP(L45/M2,0)</f>
        <v>174</v>
      </c>
      <c r="M46" s="9" t="s">
        <v>136</v>
      </c>
    </row>
    <row r="47" spans="1:13" ht="24.75" customHeight="1" x14ac:dyDescent="0.25">
      <c r="A47" s="73" t="s">
        <v>20</v>
      </c>
      <c r="B47" s="73"/>
      <c r="C47" s="154" t="s">
        <v>64</v>
      </c>
      <c r="D47" s="67" t="s">
        <v>30</v>
      </c>
      <c r="E47" s="67"/>
      <c r="F47" s="67"/>
      <c r="G47" s="67"/>
      <c r="H47" s="67"/>
      <c r="I47" s="67"/>
      <c r="J47" s="62">
        <v>12500</v>
      </c>
      <c r="K47" s="63"/>
      <c r="L47" s="227" t="s">
        <v>137</v>
      </c>
      <c r="M47" s="228"/>
    </row>
    <row r="48" spans="1:13" ht="23.25" customHeight="1" x14ac:dyDescent="0.25">
      <c r="A48" s="73"/>
      <c r="B48" s="73"/>
      <c r="C48" s="154"/>
      <c r="D48" s="67"/>
      <c r="E48" s="67"/>
      <c r="F48" s="67"/>
      <c r="G48" s="67"/>
      <c r="H48" s="67"/>
      <c r="I48" s="67"/>
      <c r="J48" s="62">
        <f>ROUNDUP(J47/M2,0)</f>
        <v>388</v>
      </c>
      <c r="K48" s="63"/>
      <c r="L48" s="64" t="s">
        <v>136</v>
      </c>
      <c r="M48" s="65"/>
    </row>
    <row r="49" spans="1:13" ht="30.75" customHeight="1" x14ac:dyDescent="0.25">
      <c r="A49" s="73"/>
      <c r="B49" s="73"/>
      <c r="C49" s="154"/>
      <c r="D49" s="67"/>
      <c r="E49" s="67"/>
      <c r="F49" s="67"/>
      <c r="G49" s="67"/>
      <c r="H49" s="67"/>
      <c r="I49" s="67"/>
      <c r="J49" s="155" t="s">
        <v>14</v>
      </c>
      <c r="K49" s="290"/>
      <c r="L49" s="155" t="s">
        <v>15</v>
      </c>
      <c r="M49" s="290"/>
    </row>
    <row r="50" spans="1:13" ht="24" customHeight="1" x14ac:dyDescent="0.25">
      <c r="A50" s="73"/>
      <c r="B50" s="73"/>
      <c r="C50" s="154"/>
      <c r="D50" s="67"/>
      <c r="E50" s="67"/>
      <c r="F50" s="67"/>
      <c r="G50" s="67"/>
      <c r="H50" s="67"/>
      <c r="I50" s="67"/>
      <c r="J50" s="7">
        <v>1200</v>
      </c>
      <c r="K50" s="8" t="s">
        <v>135</v>
      </c>
      <c r="L50" s="7">
        <v>900</v>
      </c>
      <c r="M50" s="9" t="s">
        <v>135</v>
      </c>
    </row>
    <row r="51" spans="1:13" ht="21.75" customHeight="1" x14ac:dyDescent="0.25">
      <c r="A51" s="73"/>
      <c r="B51" s="73"/>
      <c r="C51" s="154"/>
      <c r="D51" s="67"/>
      <c r="E51" s="67"/>
      <c r="F51" s="67"/>
      <c r="G51" s="67"/>
      <c r="H51" s="67"/>
      <c r="I51" s="67"/>
      <c r="J51" s="7">
        <f>ROUNDUP(J50/M2,0)</f>
        <v>38</v>
      </c>
      <c r="K51" s="8" t="s">
        <v>136</v>
      </c>
      <c r="L51" s="7">
        <f>ROUNDUP(L50/M2,0)</f>
        <v>28</v>
      </c>
      <c r="M51" s="9" t="s">
        <v>136</v>
      </c>
    </row>
    <row r="52" spans="1:13" ht="66" customHeight="1" x14ac:dyDescent="0.25">
      <c r="A52" s="104" t="s">
        <v>104</v>
      </c>
      <c r="B52" s="105"/>
      <c r="C52" s="4"/>
      <c r="D52" s="68" t="s">
        <v>105</v>
      </c>
      <c r="E52" s="141"/>
      <c r="F52" s="141"/>
      <c r="G52" s="141"/>
      <c r="H52" s="141"/>
      <c r="I52" s="142"/>
      <c r="J52" s="155" t="s">
        <v>9</v>
      </c>
      <c r="K52" s="156"/>
      <c r="L52" s="156"/>
      <c r="M52" s="157"/>
    </row>
    <row r="53" spans="1:13" ht="34.5" customHeight="1" x14ac:dyDescent="0.25">
      <c r="A53" s="73" t="s">
        <v>115</v>
      </c>
      <c r="B53" s="73"/>
      <c r="C53" s="153" t="s">
        <v>251</v>
      </c>
      <c r="D53" s="74" t="s">
        <v>116</v>
      </c>
      <c r="E53" s="67"/>
      <c r="F53" s="67"/>
      <c r="G53" s="67"/>
      <c r="H53" s="67"/>
      <c r="I53" s="67"/>
      <c r="J53" s="7">
        <v>1300</v>
      </c>
      <c r="K53" s="8" t="s">
        <v>135</v>
      </c>
      <c r="L53" s="7">
        <v>1000</v>
      </c>
      <c r="M53" s="9" t="s">
        <v>135</v>
      </c>
    </row>
    <row r="54" spans="1:13" ht="27.75" customHeight="1" x14ac:dyDescent="0.25">
      <c r="A54" s="73"/>
      <c r="B54" s="73"/>
      <c r="C54" s="154"/>
      <c r="D54" s="67"/>
      <c r="E54" s="67"/>
      <c r="F54" s="67"/>
      <c r="G54" s="67"/>
      <c r="H54" s="67"/>
      <c r="I54" s="67"/>
      <c r="J54" s="7">
        <f>ROUNDUP(J53/M2,0)</f>
        <v>41</v>
      </c>
      <c r="K54" s="8" t="s">
        <v>136</v>
      </c>
      <c r="L54" s="7">
        <f>ROUNDUP(L53/M2,0)</f>
        <v>32</v>
      </c>
      <c r="M54" s="9" t="s">
        <v>136</v>
      </c>
    </row>
    <row r="55" spans="1:13" ht="24.75" customHeight="1" x14ac:dyDescent="0.25">
      <c r="A55" s="73"/>
      <c r="B55" s="73"/>
      <c r="C55" s="154"/>
      <c r="D55" s="74" t="s">
        <v>166</v>
      </c>
      <c r="E55" s="67"/>
      <c r="F55" s="67"/>
      <c r="G55" s="67"/>
      <c r="H55" s="67"/>
      <c r="I55" s="67"/>
      <c r="J55" s="62">
        <v>300</v>
      </c>
      <c r="K55" s="63"/>
      <c r="L55" s="64" t="s">
        <v>135</v>
      </c>
      <c r="M55" s="65"/>
    </row>
    <row r="56" spans="1:13" ht="27" customHeight="1" x14ac:dyDescent="0.25">
      <c r="A56" s="73"/>
      <c r="B56" s="73"/>
      <c r="C56" s="154"/>
      <c r="D56" s="67"/>
      <c r="E56" s="67"/>
      <c r="F56" s="67"/>
      <c r="G56" s="67"/>
      <c r="H56" s="67"/>
      <c r="I56" s="67"/>
      <c r="J56" s="62">
        <f>ROUNDUP(J55/M2,0)</f>
        <v>10</v>
      </c>
      <c r="K56" s="63"/>
      <c r="L56" s="64" t="s">
        <v>136</v>
      </c>
      <c r="M56" s="65"/>
    </row>
    <row r="57" spans="1:13" ht="21.75" customHeight="1" x14ac:dyDescent="0.25">
      <c r="A57" s="73"/>
      <c r="B57" s="73"/>
      <c r="C57" s="154"/>
      <c r="D57" s="74" t="s">
        <v>160</v>
      </c>
      <c r="E57" s="67"/>
      <c r="F57" s="67"/>
      <c r="G57" s="67"/>
      <c r="H57" s="67"/>
      <c r="I57" s="67"/>
      <c r="J57" s="62">
        <v>2300</v>
      </c>
      <c r="K57" s="63"/>
      <c r="L57" s="64" t="s">
        <v>135</v>
      </c>
      <c r="M57" s="65"/>
    </row>
    <row r="58" spans="1:13" ht="23.25" customHeight="1" x14ac:dyDescent="0.25">
      <c r="A58" s="73"/>
      <c r="B58" s="73"/>
      <c r="C58" s="154"/>
      <c r="D58" s="67"/>
      <c r="E58" s="67"/>
      <c r="F58" s="67"/>
      <c r="G58" s="67"/>
      <c r="H58" s="67"/>
      <c r="I58" s="67"/>
      <c r="J58" s="62">
        <f>ROUNDUP(J57/M2,0)</f>
        <v>72</v>
      </c>
      <c r="K58" s="63"/>
      <c r="L58" s="64" t="s">
        <v>136</v>
      </c>
      <c r="M58" s="65"/>
    </row>
    <row r="59" spans="1:13" ht="21" customHeight="1" x14ac:dyDescent="0.25">
      <c r="A59" s="73"/>
      <c r="B59" s="73"/>
      <c r="C59" s="154"/>
      <c r="D59" s="74" t="s">
        <v>161</v>
      </c>
      <c r="E59" s="67"/>
      <c r="F59" s="67"/>
      <c r="G59" s="67"/>
      <c r="H59" s="67"/>
      <c r="I59" s="67"/>
      <c r="J59" s="62">
        <v>2750</v>
      </c>
      <c r="K59" s="63"/>
      <c r="L59" s="64" t="s">
        <v>135</v>
      </c>
      <c r="M59" s="65"/>
    </row>
    <row r="60" spans="1:13" ht="20.25" customHeight="1" x14ac:dyDescent="0.25">
      <c r="A60" s="73"/>
      <c r="B60" s="73"/>
      <c r="C60" s="154"/>
      <c r="D60" s="67"/>
      <c r="E60" s="67"/>
      <c r="F60" s="67"/>
      <c r="G60" s="67"/>
      <c r="H60" s="67"/>
      <c r="I60" s="67"/>
      <c r="J60" s="62">
        <f>ROUNDUP(J59/M2,0)</f>
        <v>86</v>
      </c>
      <c r="K60" s="63"/>
      <c r="L60" s="64" t="s">
        <v>136</v>
      </c>
      <c r="M60" s="65"/>
    </row>
    <row r="61" spans="1:13" ht="24.75" customHeight="1" x14ac:dyDescent="0.25">
      <c r="A61" s="73"/>
      <c r="B61" s="73"/>
      <c r="C61" s="154"/>
      <c r="D61" s="67" t="s">
        <v>75</v>
      </c>
      <c r="E61" s="67"/>
      <c r="F61" s="67"/>
      <c r="G61" s="67"/>
      <c r="H61" s="67"/>
      <c r="I61" s="67"/>
      <c r="J61" s="62">
        <v>3950</v>
      </c>
      <c r="K61" s="63"/>
      <c r="L61" s="64" t="s">
        <v>135</v>
      </c>
      <c r="M61" s="65"/>
    </row>
    <row r="62" spans="1:13" ht="28.5" customHeight="1" x14ac:dyDescent="0.25">
      <c r="A62" s="73"/>
      <c r="B62" s="73"/>
      <c r="C62" s="154"/>
      <c r="D62" s="67"/>
      <c r="E62" s="67"/>
      <c r="F62" s="67"/>
      <c r="G62" s="67"/>
      <c r="H62" s="67"/>
      <c r="I62" s="67"/>
      <c r="J62" s="62">
        <f>ROUNDUP(J61/M2,0)</f>
        <v>123</v>
      </c>
      <c r="K62" s="63"/>
      <c r="L62" s="64" t="s">
        <v>136</v>
      </c>
      <c r="M62" s="65"/>
    </row>
    <row r="63" spans="1:13" ht="65.25" customHeight="1" x14ac:dyDescent="0.25">
      <c r="A63" s="73" t="s">
        <v>90</v>
      </c>
      <c r="B63" s="73"/>
      <c r="C63" s="154" t="s">
        <v>91</v>
      </c>
      <c r="D63" s="67" t="s">
        <v>154</v>
      </c>
      <c r="E63" s="67"/>
      <c r="F63" s="67"/>
      <c r="G63" s="67"/>
      <c r="H63" s="67"/>
      <c r="I63" s="67"/>
      <c r="J63" s="7">
        <v>3000</v>
      </c>
      <c r="K63" s="8" t="s">
        <v>135</v>
      </c>
      <c r="L63" s="7">
        <v>2500</v>
      </c>
      <c r="M63" s="9" t="s">
        <v>135</v>
      </c>
    </row>
    <row r="64" spans="1:13" ht="58.5" customHeight="1" x14ac:dyDescent="0.25">
      <c r="A64" s="73"/>
      <c r="B64" s="73"/>
      <c r="C64" s="154"/>
      <c r="D64" s="67"/>
      <c r="E64" s="67"/>
      <c r="F64" s="67"/>
      <c r="G64" s="67"/>
      <c r="H64" s="67"/>
      <c r="I64" s="67"/>
      <c r="J64" s="7">
        <f>ROUNDUP(J63/M2,0)</f>
        <v>94</v>
      </c>
      <c r="K64" s="8" t="s">
        <v>136</v>
      </c>
      <c r="L64" s="7">
        <f>ROUNDUP(L63/M2,0)</f>
        <v>78</v>
      </c>
      <c r="M64" s="9" t="s">
        <v>136</v>
      </c>
    </row>
    <row r="65" spans="1:13" ht="35.25" customHeight="1" x14ac:dyDescent="0.25">
      <c r="A65" s="73" t="s">
        <v>27</v>
      </c>
      <c r="B65" s="73"/>
      <c r="C65" s="153" t="s">
        <v>259</v>
      </c>
      <c r="D65" s="74" t="s">
        <v>188</v>
      </c>
      <c r="E65" s="67"/>
      <c r="F65" s="67"/>
      <c r="G65" s="67"/>
      <c r="H65" s="67"/>
      <c r="I65" s="67"/>
      <c r="J65" s="288" t="s">
        <v>138</v>
      </c>
      <c r="K65" s="289"/>
      <c r="L65" s="288" t="s">
        <v>139</v>
      </c>
      <c r="M65" s="289"/>
    </row>
    <row r="66" spans="1:13" ht="37.5" customHeight="1" x14ac:dyDescent="0.25">
      <c r="A66" s="73"/>
      <c r="B66" s="73"/>
      <c r="C66" s="154"/>
      <c r="D66" s="67"/>
      <c r="E66" s="67"/>
      <c r="F66" s="67"/>
      <c r="G66" s="67"/>
      <c r="H66" s="67"/>
      <c r="I66" s="67"/>
      <c r="J66" s="7">
        <v>2900</v>
      </c>
      <c r="K66" s="8" t="s">
        <v>135</v>
      </c>
      <c r="L66" s="7">
        <v>2300</v>
      </c>
      <c r="M66" s="9" t="s">
        <v>135</v>
      </c>
    </row>
    <row r="67" spans="1:13" ht="37.5" customHeight="1" x14ac:dyDescent="0.25">
      <c r="A67" s="73"/>
      <c r="B67" s="73"/>
      <c r="C67" s="154"/>
      <c r="D67" s="67"/>
      <c r="E67" s="67"/>
      <c r="F67" s="67"/>
      <c r="G67" s="67"/>
      <c r="H67" s="67"/>
      <c r="I67" s="67"/>
      <c r="J67" s="7">
        <f>ROUNDUP(J66/M2,0)</f>
        <v>90</v>
      </c>
      <c r="K67" s="8" t="s">
        <v>136</v>
      </c>
      <c r="L67" s="7">
        <f>ROUNDUP(L66/M2,0)</f>
        <v>72</v>
      </c>
      <c r="M67" s="9" t="s">
        <v>136</v>
      </c>
    </row>
    <row r="68" spans="1:13" ht="37.5" customHeight="1" x14ac:dyDescent="0.25">
      <c r="A68" s="73"/>
      <c r="B68" s="73"/>
      <c r="C68" s="154"/>
      <c r="D68" s="67"/>
      <c r="E68" s="67"/>
      <c r="F68" s="67"/>
      <c r="G68" s="67"/>
      <c r="H68" s="67"/>
      <c r="I68" s="67"/>
      <c r="J68" s="288" t="s">
        <v>140</v>
      </c>
      <c r="K68" s="289"/>
      <c r="L68" s="288" t="s">
        <v>141</v>
      </c>
      <c r="M68" s="289"/>
    </row>
    <row r="69" spans="1:13" ht="37.5" customHeight="1" x14ac:dyDescent="0.25">
      <c r="A69" s="73"/>
      <c r="B69" s="73"/>
      <c r="C69" s="154"/>
      <c r="D69" s="67"/>
      <c r="E69" s="67"/>
      <c r="F69" s="67"/>
      <c r="G69" s="67"/>
      <c r="H69" s="67"/>
      <c r="I69" s="67"/>
      <c r="J69" s="7">
        <v>2300</v>
      </c>
      <c r="K69" s="8" t="s">
        <v>135</v>
      </c>
      <c r="L69" s="7">
        <v>1800</v>
      </c>
      <c r="M69" s="9" t="s">
        <v>135</v>
      </c>
    </row>
    <row r="70" spans="1:13" ht="37.5" customHeight="1" x14ac:dyDescent="0.25">
      <c r="A70" s="73"/>
      <c r="B70" s="73"/>
      <c r="C70" s="154"/>
      <c r="D70" s="67"/>
      <c r="E70" s="67"/>
      <c r="F70" s="67"/>
      <c r="G70" s="67"/>
      <c r="H70" s="67"/>
      <c r="I70" s="67"/>
      <c r="J70" s="7">
        <f>ROUNDUP(J69/M2,0)</f>
        <v>72</v>
      </c>
      <c r="K70" s="8" t="s">
        <v>136</v>
      </c>
      <c r="L70" s="7">
        <f>ROUNDUP(L69/M2,0)</f>
        <v>56</v>
      </c>
      <c r="M70" s="9" t="s">
        <v>136</v>
      </c>
    </row>
    <row r="71" spans="1:13" ht="34.5" customHeight="1" x14ac:dyDescent="0.25">
      <c r="A71" s="73"/>
      <c r="B71" s="73"/>
      <c r="C71" s="154"/>
      <c r="D71" s="74" t="s">
        <v>187</v>
      </c>
      <c r="E71" s="67"/>
      <c r="F71" s="67"/>
      <c r="G71" s="67"/>
      <c r="H71" s="67"/>
      <c r="I71" s="67"/>
      <c r="J71" s="62">
        <v>1550</v>
      </c>
      <c r="K71" s="63"/>
      <c r="L71" s="64" t="s">
        <v>135</v>
      </c>
      <c r="M71" s="65"/>
    </row>
    <row r="72" spans="1:13" ht="34.5" customHeight="1" x14ac:dyDescent="0.25">
      <c r="A72" s="73"/>
      <c r="B72" s="73"/>
      <c r="C72" s="154"/>
      <c r="D72" s="67"/>
      <c r="E72" s="67"/>
      <c r="F72" s="67"/>
      <c r="G72" s="67"/>
      <c r="H72" s="67"/>
      <c r="I72" s="67"/>
      <c r="J72" s="62">
        <f>ROUNDUP(J71/M2,0)</f>
        <v>49</v>
      </c>
      <c r="K72" s="63"/>
      <c r="L72" s="64" t="s">
        <v>136</v>
      </c>
      <c r="M72" s="65"/>
    </row>
    <row r="73" spans="1:13" ht="51" customHeight="1" x14ac:dyDescent="0.25">
      <c r="A73" s="73" t="s">
        <v>24</v>
      </c>
      <c r="B73" s="73"/>
      <c r="C73" s="154" t="s">
        <v>25</v>
      </c>
      <c r="D73" s="67" t="s">
        <v>72</v>
      </c>
      <c r="E73" s="67"/>
      <c r="F73" s="67"/>
      <c r="G73" s="67"/>
      <c r="H73" s="67"/>
      <c r="I73" s="67"/>
      <c r="J73" s="62">
        <v>2800</v>
      </c>
      <c r="K73" s="63"/>
      <c r="L73" s="64" t="s">
        <v>135</v>
      </c>
      <c r="M73" s="65"/>
    </row>
    <row r="74" spans="1:13" ht="43.5" customHeight="1" x14ac:dyDescent="0.25">
      <c r="A74" s="73"/>
      <c r="B74" s="73"/>
      <c r="C74" s="154"/>
      <c r="D74" s="67"/>
      <c r="E74" s="67"/>
      <c r="F74" s="67"/>
      <c r="G74" s="67"/>
      <c r="H74" s="67"/>
      <c r="I74" s="67"/>
      <c r="J74" s="62">
        <f>ROUNDUP(J73/M2,0)</f>
        <v>87</v>
      </c>
      <c r="K74" s="63"/>
      <c r="L74" s="64" t="s">
        <v>136</v>
      </c>
      <c r="M74" s="65"/>
    </row>
    <row r="75" spans="1:13" ht="25.5" customHeight="1" x14ac:dyDescent="0.25">
      <c r="A75" s="73"/>
      <c r="B75" s="73"/>
      <c r="C75" s="154"/>
      <c r="D75" s="69" t="s">
        <v>26</v>
      </c>
      <c r="E75" s="67"/>
      <c r="F75" s="67"/>
      <c r="G75" s="67"/>
      <c r="H75" s="67"/>
      <c r="I75" s="67"/>
      <c r="J75" s="62">
        <v>500</v>
      </c>
      <c r="K75" s="63"/>
      <c r="L75" s="64" t="s">
        <v>135</v>
      </c>
      <c r="M75" s="65"/>
    </row>
    <row r="76" spans="1:13" ht="24" customHeight="1" x14ac:dyDescent="0.25">
      <c r="A76" s="73"/>
      <c r="B76" s="73"/>
      <c r="C76" s="154"/>
      <c r="D76" s="279"/>
      <c r="E76" s="279"/>
      <c r="F76" s="279"/>
      <c r="G76" s="279"/>
      <c r="H76" s="279"/>
      <c r="I76" s="279"/>
      <c r="J76" s="62">
        <f>ROUNDUP(J75/M2,0)</f>
        <v>16</v>
      </c>
      <c r="K76" s="63"/>
      <c r="L76" s="64" t="s">
        <v>136</v>
      </c>
      <c r="M76" s="65"/>
    </row>
    <row r="77" spans="1:13" ht="28.5" customHeight="1" x14ac:dyDescent="0.25">
      <c r="A77" s="73"/>
      <c r="B77" s="73"/>
      <c r="C77" s="266"/>
      <c r="D77" s="280" t="s">
        <v>189</v>
      </c>
      <c r="E77" s="281"/>
      <c r="F77" s="281"/>
      <c r="G77" s="281"/>
      <c r="H77" s="281"/>
      <c r="I77" s="282"/>
      <c r="J77" s="62">
        <v>600</v>
      </c>
      <c r="K77" s="63"/>
      <c r="L77" s="64" t="s">
        <v>135</v>
      </c>
      <c r="M77" s="65"/>
    </row>
    <row r="78" spans="1:13" ht="30" customHeight="1" x14ac:dyDescent="0.25">
      <c r="A78" s="73"/>
      <c r="B78" s="73"/>
      <c r="C78" s="266"/>
      <c r="D78" s="283"/>
      <c r="E78" s="284"/>
      <c r="F78" s="284"/>
      <c r="G78" s="284"/>
      <c r="H78" s="284"/>
      <c r="I78" s="285"/>
      <c r="J78" s="62">
        <f>ROUNDUP(J77/M2,0)</f>
        <v>19</v>
      </c>
      <c r="K78" s="63"/>
      <c r="L78" s="64" t="s">
        <v>136</v>
      </c>
      <c r="M78" s="65"/>
    </row>
    <row r="79" spans="1:13" ht="26.25" customHeight="1" x14ac:dyDescent="0.25">
      <c r="A79" s="73"/>
      <c r="B79" s="73"/>
      <c r="C79" s="266"/>
      <c r="D79" s="273" t="s">
        <v>190</v>
      </c>
      <c r="E79" s="274"/>
      <c r="F79" s="274"/>
      <c r="G79" s="274"/>
      <c r="H79" s="274"/>
      <c r="I79" s="275"/>
      <c r="J79" s="62">
        <v>950</v>
      </c>
      <c r="K79" s="63"/>
      <c r="L79" s="64" t="s">
        <v>135</v>
      </c>
      <c r="M79" s="65"/>
    </row>
    <row r="80" spans="1:13" ht="32.25" customHeight="1" x14ac:dyDescent="0.25">
      <c r="A80" s="73"/>
      <c r="B80" s="73"/>
      <c r="C80" s="266"/>
      <c r="D80" s="276"/>
      <c r="E80" s="277"/>
      <c r="F80" s="277"/>
      <c r="G80" s="277"/>
      <c r="H80" s="277"/>
      <c r="I80" s="278"/>
      <c r="J80" s="62">
        <f>ROUNDUP(J79/M2,0)</f>
        <v>30</v>
      </c>
      <c r="K80" s="63"/>
      <c r="L80" s="64" t="s">
        <v>136</v>
      </c>
      <c r="M80" s="65"/>
    </row>
    <row r="81" spans="1:13" ht="27" customHeight="1" x14ac:dyDescent="0.25">
      <c r="A81" s="73"/>
      <c r="B81" s="73"/>
      <c r="C81" s="266"/>
      <c r="D81" s="74" t="s">
        <v>191</v>
      </c>
      <c r="E81" s="67"/>
      <c r="F81" s="67"/>
      <c r="G81" s="67"/>
      <c r="H81" s="67"/>
      <c r="I81" s="67"/>
      <c r="J81" s="62">
        <v>1550</v>
      </c>
      <c r="K81" s="63"/>
      <c r="L81" s="64" t="s">
        <v>135</v>
      </c>
      <c r="M81" s="65"/>
    </row>
    <row r="82" spans="1:13" ht="27" customHeight="1" x14ac:dyDescent="0.25">
      <c r="A82" s="73"/>
      <c r="B82" s="73"/>
      <c r="C82" s="266"/>
      <c r="D82" s="67"/>
      <c r="E82" s="67"/>
      <c r="F82" s="67"/>
      <c r="G82" s="67"/>
      <c r="H82" s="67"/>
      <c r="I82" s="67"/>
      <c r="J82" s="62">
        <f>ROUNDUP(J81/M2,0)</f>
        <v>49</v>
      </c>
      <c r="K82" s="63"/>
      <c r="L82" s="64" t="s">
        <v>136</v>
      </c>
      <c r="M82" s="65"/>
    </row>
    <row r="83" spans="1:13" ht="48.75" customHeight="1" x14ac:dyDescent="0.25">
      <c r="A83" s="73" t="s">
        <v>21</v>
      </c>
      <c r="B83" s="73"/>
      <c r="C83" s="154" t="s">
        <v>22</v>
      </c>
      <c r="D83" s="286" t="s">
        <v>69</v>
      </c>
      <c r="E83" s="286"/>
      <c r="F83" s="286"/>
      <c r="G83" s="286"/>
      <c r="H83" s="286"/>
      <c r="I83" s="286"/>
      <c r="J83" s="286"/>
      <c r="K83" s="286"/>
      <c r="L83" s="286"/>
      <c r="M83" s="286"/>
    </row>
    <row r="84" spans="1:13" ht="59.25" customHeight="1" x14ac:dyDescent="0.25">
      <c r="A84" s="73"/>
      <c r="B84" s="73"/>
      <c r="C84" s="154"/>
      <c r="D84" s="250" t="s">
        <v>81</v>
      </c>
      <c r="E84" s="67"/>
      <c r="F84" s="67"/>
      <c r="G84" s="67"/>
      <c r="H84" s="67"/>
      <c r="I84" s="67"/>
      <c r="J84" s="62">
        <v>3250</v>
      </c>
      <c r="K84" s="63"/>
      <c r="L84" s="64" t="s">
        <v>135</v>
      </c>
      <c r="M84" s="65"/>
    </row>
    <row r="85" spans="1:13" ht="47.25" customHeight="1" x14ac:dyDescent="0.25">
      <c r="A85" s="73"/>
      <c r="B85" s="73"/>
      <c r="C85" s="154"/>
      <c r="D85" s="67"/>
      <c r="E85" s="67"/>
      <c r="F85" s="67"/>
      <c r="G85" s="67"/>
      <c r="H85" s="67"/>
      <c r="I85" s="67"/>
      <c r="J85" s="62">
        <f>ROUNDUP(J84/M2,0)</f>
        <v>101</v>
      </c>
      <c r="K85" s="63"/>
      <c r="L85" s="64" t="s">
        <v>136</v>
      </c>
      <c r="M85" s="65"/>
    </row>
    <row r="86" spans="1:13" ht="55.5" customHeight="1" x14ac:dyDescent="0.25">
      <c r="A86" s="73"/>
      <c r="B86" s="73"/>
      <c r="C86" s="154"/>
      <c r="D86" s="67" t="s">
        <v>23</v>
      </c>
      <c r="E86" s="67"/>
      <c r="F86" s="67"/>
      <c r="G86" s="67"/>
      <c r="H86" s="67"/>
      <c r="I86" s="67"/>
      <c r="J86" s="62">
        <v>3000</v>
      </c>
      <c r="K86" s="63"/>
      <c r="L86" s="64" t="s">
        <v>135</v>
      </c>
      <c r="M86" s="65"/>
    </row>
    <row r="87" spans="1:13" ht="53.25" customHeight="1" x14ac:dyDescent="0.25">
      <c r="A87" s="73"/>
      <c r="B87" s="73"/>
      <c r="C87" s="154"/>
      <c r="D87" s="67"/>
      <c r="E87" s="67"/>
      <c r="F87" s="67"/>
      <c r="G87" s="67"/>
      <c r="H87" s="67"/>
      <c r="I87" s="67"/>
      <c r="J87" s="62">
        <f>ROUNDUP(J86/M2,0)</f>
        <v>94</v>
      </c>
      <c r="K87" s="63"/>
      <c r="L87" s="64" t="s">
        <v>136</v>
      </c>
      <c r="M87" s="65"/>
    </row>
    <row r="88" spans="1:13" ht="50.25" customHeight="1" x14ac:dyDescent="0.25">
      <c r="A88" s="73"/>
      <c r="B88" s="73"/>
      <c r="C88" s="154"/>
      <c r="D88" s="286" t="s">
        <v>82</v>
      </c>
      <c r="E88" s="286"/>
      <c r="F88" s="286"/>
      <c r="G88" s="286"/>
      <c r="H88" s="286"/>
      <c r="I88" s="286"/>
      <c r="J88" s="62">
        <v>2300</v>
      </c>
      <c r="K88" s="63"/>
      <c r="L88" s="64" t="s">
        <v>135</v>
      </c>
      <c r="M88" s="65"/>
    </row>
    <row r="89" spans="1:13" ht="50.25" customHeight="1" x14ac:dyDescent="0.25">
      <c r="A89" s="73"/>
      <c r="B89" s="73"/>
      <c r="C89" s="154"/>
      <c r="D89" s="286"/>
      <c r="E89" s="286"/>
      <c r="F89" s="286"/>
      <c r="G89" s="286"/>
      <c r="H89" s="286"/>
      <c r="I89" s="286"/>
      <c r="J89" s="62">
        <f>ROUNDUP(J88/M2,0)</f>
        <v>72</v>
      </c>
      <c r="K89" s="63"/>
      <c r="L89" s="64" t="s">
        <v>136</v>
      </c>
      <c r="M89" s="65"/>
    </row>
    <row r="90" spans="1:13" ht="32.25" customHeight="1" x14ac:dyDescent="0.25">
      <c r="A90" s="73"/>
      <c r="B90" s="73"/>
      <c r="C90" s="154"/>
      <c r="D90" s="67" t="s">
        <v>53</v>
      </c>
      <c r="E90" s="67"/>
      <c r="F90" s="67"/>
      <c r="G90" s="67"/>
      <c r="H90" s="67"/>
      <c r="I90" s="67"/>
      <c r="J90" s="62">
        <v>800</v>
      </c>
      <c r="K90" s="63"/>
      <c r="L90" s="64" t="s">
        <v>135</v>
      </c>
      <c r="M90" s="65"/>
    </row>
    <row r="91" spans="1:13" ht="27" customHeight="1" x14ac:dyDescent="0.25">
      <c r="A91" s="73"/>
      <c r="B91" s="73"/>
      <c r="C91" s="154"/>
      <c r="D91" s="67"/>
      <c r="E91" s="67"/>
      <c r="F91" s="67"/>
      <c r="G91" s="67"/>
      <c r="H91" s="67"/>
      <c r="I91" s="67"/>
      <c r="J91" s="62">
        <f>ROUNDUP(J90/M2,0)</f>
        <v>25</v>
      </c>
      <c r="K91" s="63"/>
      <c r="L91" s="64" t="s">
        <v>136</v>
      </c>
      <c r="M91" s="65"/>
    </row>
    <row r="92" spans="1:13" ht="15.75" customHeight="1" x14ac:dyDescent="0.25">
      <c r="A92" s="73"/>
      <c r="B92" s="73"/>
      <c r="C92" s="154"/>
      <c r="D92" s="67"/>
      <c r="E92" s="67"/>
      <c r="F92" s="67"/>
      <c r="G92" s="67"/>
      <c r="H92" s="67"/>
      <c r="I92" s="67"/>
      <c r="J92" s="155" t="s">
        <v>142</v>
      </c>
      <c r="K92" s="156"/>
      <c r="L92" s="156"/>
      <c r="M92" s="157"/>
    </row>
    <row r="93" spans="1:13" ht="30.75" customHeight="1" x14ac:dyDescent="0.25">
      <c r="A93" s="73"/>
      <c r="B93" s="73"/>
      <c r="C93" s="154"/>
      <c r="D93" s="67"/>
      <c r="E93" s="67"/>
      <c r="F93" s="67"/>
      <c r="G93" s="67"/>
      <c r="H93" s="67"/>
      <c r="I93" s="67"/>
      <c r="J93" s="62">
        <v>300</v>
      </c>
      <c r="K93" s="63"/>
      <c r="L93" s="64" t="s">
        <v>135</v>
      </c>
      <c r="M93" s="65"/>
    </row>
    <row r="94" spans="1:13" ht="33" customHeight="1" x14ac:dyDescent="0.25">
      <c r="A94" s="73"/>
      <c r="B94" s="73"/>
      <c r="C94" s="154"/>
      <c r="D94" s="67"/>
      <c r="E94" s="67"/>
      <c r="F94" s="67"/>
      <c r="G94" s="67"/>
      <c r="H94" s="67"/>
      <c r="I94" s="67"/>
      <c r="J94" s="62">
        <f>ROUNDUP(J93/M2,0)</f>
        <v>10</v>
      </c>
      <c r="K94" s="63"/>
      <c r="L94" s="64" t="s">
        <v>136</v>
      </c>
      <c r="M94" s="65"/>
    </row>
    <row r="95" spans="1:13" ht="55.5" customHeight="1" x14ac:dyDescent="0.25">
      <c r="A95" s="75" t="s">
        <v>80</v>
      </c>
      <c r="B95" s="76"/>
      <c r="C95" s="153" t="s">
        <v>272</v>
      </c>
      <c r="D95" s="267" t="s">
        <v>119</v>
      </c>
      <c r="E95" s="268"/>
      <c r="F95" s="268"/>
      <c r="G95" s="268"/>
      <c r="H95" s="268"/>
      <c r="I95" s="269"/>
      <c r="J95" s="62">
        <v>3450</v>
      </c>
      <c r="K95" s="63"/>
      <c r="L95" s="64" t="s">
        <v>135</v>
      </c>
      <c r="M95" s="65"/>
    </row>
    <row r="96" spans="1:13" ht="48.75" customHeight="1" x14ac:dyDescent="0.25">
      <c r="A96" s="77"/>
      <c r="B96" s="78"/>
      <c r="C96" s="154"/>
      <c r="D96" s="270"/>
      <c r="E96" s="271"/>
      <c r="F96" s="271"/>
      <c r="G96" s="271"/>
      <c r="H96" s="271"/>
      <c r="I96" s="272"/>
      <c r="J96" s="62">
        <f>ROUNDUP(J95/M2,0)</f>
        <v>107</v>
      </c>
      <c r="K96" s="63"/>
      <c r="L96" s="64" t="s">
        <v>136</v>
      </c>
      <c r="M96" s="65"/>
    </row>
    <row r="97" spans="1:13" ht="21.75" customHeight="1" x14ac:dyDescent="0.25">
      <c r="A97" s="77"/>
      <c r="B97" s="78"/>
      <c r="C97" s="154"/>
      <c r="D97" s="267" t="s">
        <v>118</v>
      </c>
      <c r="E97" s="268"/>
      <c r="F97" s="268"/>
      <c r="G97" s="268"/>
      <c r="H97" s="268"/>
      <c r="I97" s="269"/>
      <c r="J97" s="62">
        <v>4250</v>
      </c>
      <c r="K97" s="63"/>
      <c r="L97" s="64" t="s">
        <v>135</v>
      </c>
      <c r="M97" s="65"/>
    </row>
    <row r="98" spans="1:13" ht="21" customHeight="1" x14ac:dyDescent="0.25">
      <c r="A98" s="77"/>
      <c r="B98" s="78"/>
      <c r="C98" s="154"/>
      <c r="D98" s="270"/>
      <c r="E98" s="271"/>
      <c r="F98" s="271"/>
      <c r="G98" s="271"/>
      <c r="H98" s="271"/>
      <c r="I98" s="272"/>
      <c r="J98" s="62">
        <f>ROUNDUP(J97/M2,0)</f>
        <v>132</v>
      </c>
      <c r="K98" s="63"/>
      <c r="L98" s="64" t="s">
        <v>136</v>
      </c>
      <c r="M98" s="65"/>
    </row>
    <row r="99" spans="1:13" ht="47.25" customHeight="1" x14ac:dyDescent="0.25">
      <c r="A99" s="77"/>
      <c r="B99" s="78"/>
      <c r="C99" s="201" t="s">
        <v>84</v>
      </c>
      <c r="D99" s="267" t="s">
        <v>111</v>
      </c>
      <c r="E99" s="268"/>
      <c r="F99" s="268"/>
      <c r="G99" s="268"/>
      <c r="H99" s="268"/>
      <c r="I99" s="269"/>
      <c r="J99" s="62">
        <v>2550</v>
      </c>
      <c r="K99" s="63"/>
      <c r="L99" s="64" t="s">
        <v>135</v>
      </c>
      <c r="M99" s="65"/>
    </row>
    <row r="100" spans="1:13" ht="45" customHeight="1" x14ac:dyDescent="0.25">
      <c r="A100" s="77"/>
      <c r="B100" s="78"/>
      <c r="C100" s="203"/>
      <c r="D100" s="270"/>
      <c r="E100" s="271"/>
      <c r="F100" s="271"/>
      <c r="G100" s="271"/>
      <c r="H100" s="271"/>
      <c r="I100" s="272"/>
      <c r="J100" s="62">
        <f>ROUNDUP(J99/M2,0)</f>
        <v>80</v>
      </c>
      <c r="K100" s="63"/>
      <c r="L100" s="64" t="s">
        <v>136</v>
      </c>
      <c r="M100" s="65"/>
    </row>
    <row r="101" spans="1:13" ht="17.25" customHeight="1" x14ac:dyDescent="0.25">
      <c r="A101" s="77"/>
      <c r="B101" s="78"/>
      <c r="C101" s="203"/>
      <c r="D101" s="267" t="s">
        <v>120</v>
      </c>
      <c r="E101" s="268"/>
      <c r="F101" s="268"/>
      <c r="G101" s="268"/>
      <c r="H101" s="268"/>
      <c r="I101" s="269"/>
      <c r="J101" s="62">
        <v>3300</v>
      </c>
      <c r="K101" s="63"/>
      <c r="L101" s="64" t="s">
        <v>135</v>
      </c>
      <c r="M101" s="65"/>
    </row>
    <row r="102" spans="1:13" ht="15.75" customHeight="1" x14ac:dyDescent="0.25">
      <c r="A102" s="77"/>
      <c r="B102" s="78"/>
      <c r="C102" s="202"/>
      <c r="D102" s="270"/>
      <c r="E102" s="271"/>
      <c r="F102" s="271"/>
      <c r="G102" s="271"/>
      <c r="H102" s="271"/>
      <c r="I102" s="272"/>
      <c r="J102" s="62">
        <f>ROUNDUP(J101/M2,0)</f>
        <v>103</v>
      </c>
      <c r="K102" s="63"/>
      <c r="L102" s="64" t="s">
        <v>136</v>
      </c>
      <c r="M102" s="65"/>
    </row>
    <row r="103" spans="1:13" ht="48.75" customHeight="1" x14ac:dyDescent="0.25">
      <c r="A103" s="77"/>
      <c r="B103" s="78"/>
      <c r="C103" s="201" t="s">
        <v>84</v>
      </c>
      <c r="D103" s="267" t="s">
        <v>121</v>
      </c>
      <c r="E103" s="268"/>
      <c r="F103" s="268"/>
      <c r="G103" s="268"/>
      <c r="H103" s="268"/>
      <c r="I103" s="269"/>
      <c r="J103" s="62">
        <v>2300</v>
      </c>
      <c r="K103" s="63"/>
      <c r="L103" s="64" t="s">
        <v>135</v>
      </c>
      <c r="M103" s="65"/>
    </row>
    <row r="104" spans="1:13" ht="45" customHeight="1" x14ac:dyDescent="0.25">
      <c r="A104" s="77"/>
      <c r="B104" s="78"/>
      <c r="C104" s="203"/>
      <c r="D104" s="270"/>
      <c r="E104" s="271"/>
      <c r="F104" s="271"/>
      <c r="G104" s="271"/>
      <c r="H104" s="271"/>
      <c r="I104" s="272"/>
      <c r="J104" s="62">
        <f>ROUNDUP(J103/M2,0)</f>
        <v>72</v>
      </c>
      <c r="K104" s="63"/>
      <c r="L104" s="64" t="s">
        <v>136</v>
      </c>
      <c r="M104" s="65"/>
    </row>
    <row r="105" spans="1:13" ht="18.75" customHeight="1" x14ac:dyDescent="0.25">
      <c r="A105" s="77"/>
      <c r="B105" s="78"/>
      <c r="C105" s="203"/>
      <c r="D105" s="267" t="s">
        <v>122</v>
      </c>
      <c r="E105" s="268"/>
      <c r="F105" s="268"/>
      <c r="G105" s="268"/>
      <c r="H105" s="268"/>
      <c r="I105" s="269"/>
      <c r="J105" s="62">
        <v>3100</v>
      </c>
      <c r="K105" s="63"/>
      <c r="L105" s="64" t="s">
        <v>135</v>
      </c>
      <c r="M105" s="65"/>
    </row>
    <row r="106" spans="1:13" ht="15.75" customHeight="1" x14ac:dyDescent="0.25">
      <c r="A106" s="77"/>
      <c r="B106" s="78"/>
      <c r="C106" s="11"/>
      <c r="D106" s="270"/>
      <c r="E106" s="271"/>
      <c r="F106" s="271"/>
      <c r="G106" s="271"/>
      <c r="H106" s="271"/>
      <c r="I106" s="272"/>
      <c r="J106" s="62">
        <f>ROUNDUP(J105/M2,0)</f>
        <v>97</v>
      </c>
      <c r="K106" s="63"/>
      <c r="L106" s="64" t="s">
        <v>136</v>
      </c>
      <c r="M106" s="65"/>
    </row>
    <row r="107" spans="1:13" ht="17.25" customHeight="1" x14ac:dyDescent="0.25">
      <c r="A107" s="77"/>
      <c r="B107" s="78"/>
      <c r="C107" s="183" t="s">
        <v>85</v>
      </c>
      <c r="D107" s="55"/>
      <c r="E107" s="55"/>
      <c r="F107" s="55"/>
      <c r="G107" s="55"/>
      <c r="H107" s="55"/>
      <c r="I107" s="184"/>
      <c r="J107" s="62">
        <v>2150</v>
      </c>
      <c r="K107" s="63"/>
      <c r="L107" s="64" t="s">
        <v>135</v>
      </c>
      <c r="M107" s="65"/>
    </row>
    <row r="108" spans="1:13" ht="18" customHeight="1" x14ac:dyDescent="0.25">
      <c r="A108" s="77"/>
      <c r="B108" s="78"/>
      <c r="C108" s="56"/>
      <c r="D108" s="57"/>
      <c r="E108" s="57"/>
      <c r="F108" s="57"/>
      <c r="G108" s="57"/>
      <c r="H108" s="57"/>
      <c r="I108" s="185"/>
      <c r="J108" s="62">
        <f>ROUNDUP(J107/M2,0)</f>
        <v>67</v>
      </c>
      <c r="K108" s="63"/>
      <c r="L108" s="64" t="s">
        <v>136</v>
      </c>
      <c r="M108" s="65"/>
    </row>
    <row r="109" spans="1:13" ht="15.75" customHeight="1" x14ac:dyDescent="0.25">
      <c r="A109" s="77"/>
      <c r="B109" s="78"/>
      <c r="C109" s="183" t="s">
        <v>86</v>
      </c>
      <c r="D109" s="55"/>
      <c r="E109" s="55"/>
      <c r="F109" s="55"/>
      <c r="G109" s="55"/>
      <c r="H109" s="55"/>
      <c r="I109" s="184"/>
      <c r="J109" s="62">
        <v>1250</v>
      </c>
      <c r="K109" s="63"/>
      <c r="L109" s="64" t="s">
        <v>135</v>
      </c>
      <c r="M109" s="65"/>
    </row>
    <row r="110" spans="1:13" ht="18.75" customHeight="1" x14ac:dyDescent="0.25">
      <c r="A110" s="77"/>
      <c r="B110" s="78"/>
      <c r="C110" s="56"/>
      <c r="D110" s="57"/>
      <c r="E110" s="57"/>
      <c r="F110" s="57"/>
      <c r="G110" s="57"/>
      <c r="H110" s="57"/>
      <c r="I110" s="185"/>
      <c r="J110" s="62">
        <f>ROUNDUP(J109/M2,0)</f>
        <v>39</v>
      </c>
      <c r="K110" s="63"/>
      <c r="L110" s="64" t="s">
        <v>136</v>
      </c>
      <c r="M110" s="65"/>
    </row>
    <row r="111" spans="1:13" ht="17.25" customHeight="1" x14ac:dyDescent="0.25">
      <c r="A111" s="77"/>
      <c r="B111" s="78"/>
      <c r="C111" s="186" t="s">
        <v>237</v>
      </c>
      <c r="D111" s="55"/>
      <c r="E111" s="55"/>
      <c r="F111" s="55"/>
      <c r="G111" s="55"/>
      <c r="H111" s="55"/>
      <c r="I111" s="55"/>
      <c r="J111" s="62">
        <v>800</v>
      </c>
      <c r="K111" s="63"/>
      <c r="L111" s="64" t="s">
        <v>135</v>
      </c>
      <c r="M111" s="65"/>
    </row>
    <row r="112" spans="1:13" ht="15.75" customHeight="1" x14ac:dyDescent="0.25">
      <c r="A112" s="77"/>
      <c r="B112" s="78"/>
      <c r="C112" s="236"/>
      <c r="D112" s="237"/>
      <c r="E112" s="237"/>
      <c r="F112" s="237"/>
      <c r="G112" s="237"/>
      <c r="H112" s="237"/>
      <c r="I112" s="237"/>
      <c r="J112" s="62">
        <f>ROUNDUP(J111/M2,0)</f>
        <v>25</v>
      </c>
      <c r="K112" s="63"/>
      <c r="L112" s="64" t="s">
        <v>136</v>
      </c>
      <c r="M112" s="65"/>
    </row>
    <row r="113" spans="1:13" ht="19.5" customHeight="1" x14ac:dyDescent="0.25">
      <c r="A113" s="77"/>
      <c r="B113" s="78"/>
      <c r="C113" s="236"/>
      <c r="D113" s="237"/>
      <c r="E113" s="237"/>
      <c r="F113" s="237"/>
      <c r="G113" s="237"/>
      <c r="H113" s="237"/>
      <c r="I113" s="237"/>
      <c r="J113" s="198" t="s">
        <v>143</v>
      </c>
      <c r="K113" s="199"/>
      <c r="L113" s="199"/>
      <c r="M113" s="200"/>
    </row>
    <row r="114" spans="1:13" ht="18" customHeight="1" x14ac:dyDescent="0.25">
      <c r="A114" s="77"/>
      <c r="B114" s="78"/>
      <c r="C114" s="236"/>
      <c r="D114" s="237"/>
      <c r="E114" s="237"/>
      <c r="F114" s="237"/>
      <c r="G114" s="237"/>
      <c r="H114" s="237"/>
      <c r="I114" s="237"/>
      <c r="J114" s="62">
        <v>350</v>
      </c>
      <c r="K114" s="63"/>
      <c r="L114" s="64" t="s">
        <v>135</v>
      </c>
      <c r="M114" s="65"/>
    </row>
    <row r="115" spans="1:13" ht="18.75" customHeight="1" x14ac:dyDescent="0.25">
      <c r="A115" s="77"/>
      <c r="B115" s="78"/>
      <c r="C115" s="56"/>
      <c r="D115" s="57"/>
      <c r="E115" s="57"/>
      <c r="F115" s="57"/>
      <c r="G115" s="57"/>
      <c r="H115" s="57"/>
      <c r="I115" s="57"/>
      <c r="J115" s="62">
        <f>ROUNDUP(J114/M2,0)</f>
        <v>11</v>
      </c>
      <c r="K115" s="63"/>
      <c r="L115" s="64" t="s">
        <v>136</v>
      </c>
      <c r="M115" s="65"/>
    </row>
    <row r="116" spans="1:13" ht="20.25" customHeight="1" x14ac:dyDescent="0.25">
      <c r="A116" s="77"/>
      <c r="B116" s="78"/>
      <c r="C116" s="183" t="s">
        <v>26</v>
      </c>
      <c r="D116" s="55"/>
      <c r="E116" s="55"/>
      <c r="F116" s="55"/>
      <c r="G116" s="55"/>
      <c r="H116" s="55"/>
      <c r="I116" s="55"/>
      <c r="J116" s="55"/>
      <c r="K116" s="55"/>
      <c r="L116" s="55"/>
      <c r="M116" s="184"/>
    </row>
    <row r="117" spans="1:13" ht="24" customHeight="1" x14ac:dyDescent="0.25">
      <c r="A117" s="77"/>
      <c r="B117" s="78"/>
      <c r="C117" s="186" t="s">
        <v>238</v>
      </c>
      <c r="D117" s="55"/>
      <c r="E117" s="55"/>
      <c r="F117" s="55"/>
      <c r="G117" s="55"/>
      <c r="H117" s="55"/>
      <c r="I117" s="184"/>
      <c r="J117" s="62">
        <v>800</v>
      </c>
      <c r="K117" s="63"/>
      <c r="L117" s="64" t="s">
        <v>135</v>
      </c>
      <c r="M117" s="65"/>
    </row>
    <row r="118" spans="1:13" ht="18" customHeight="1" x14ac:dyDescent="0.25">
      <c r="A118" s="77"/>
      <c r="B118" s="78"/>
      <c r="C118" s="236"/>
      <c r="D118" s="237"/>
      <c r="E118" s="237"/>
      <c r="F118" s="237"/>
      <c r="G118" s="237"/>
      <c r="H118" s="237"/>
      <c r="I118" s="238"/>
      <c r="J118" s="62">
        <f>ROUNDUP(J117/M2,0)</f>
        <v>25</v>
      </c>
      <c r="K118" s="63"/>
      <c r="L118" s="64" t="s">
        <v>136</v>
      </c>
      <c r="M118" s="65"/>
    </row>
    <row r="119" spans="1:13" ht="17.25" customHeight="1" x14ac:dyDescent="0.25">
      <c r="A119" s="77"/>
      <c r="B119" s="78"/>
      <c r="C119" s="67" t="s">
        <v>87</v>
      </c>
      <c r="D119" s="67"/>
      <c r="E119" s="67"/>
      <c r="F119" s="67"/>
      <c r="G119" s="67"/>
      <c r="H119" s="67"/>
      <c r="I119" s="67"/>
      <c r="J119" s="62">
        <v>500</v>
      </c>
      <c r="K119" s="63"/>
      <c r="L119" s="64" t="s">
        <v>135</v>
      </c>
      <c r="M119" s="65"/>
    </row>
    <row r="120" spans="1:13" ht="18.75" customHeight="1" x14ac:dyDescent="0.25">
      <c r="A120" s="79"/>
      <c r="B120" s="80"/>
      <c r="C120" s="67"/>
      <c r="D120" s="67"/>
      <c r="E120" s="67"/>
      <c r="F120" s="67"/>
      <c r="G120" s="67"/>
      <c r="H120" s="67"/>
      <c r="I120" s="67"/>
      <c r="J120" s="62">
        <f>ROUNDUP(J119/M2,0)</f>
        <v>16</v>
      </c>
      <c r="K120" s="63"/>
      <c r="L120" s="64" t="s">
        <v>136</v>
      </c>
      <c r="M120" s="65"/>
    </row>
    <row r="121" spans="1:13" ht="36" customHeight="1" x14ac:dyDescent="0.25">
      <c r="A121" s="221" t="s">
        <v>28</v>
      </c>
      <c r="B121" s="222"/>
      <c r="C121" s="153" t="s">
        <v>29</v>
      </c>
      <c r="D121" s="74" t="s">
        <v>192</v>
      </c>
      <c r="E121" s="67"/>
      <c r="F121" s="67"/>
      <c r="G121" s="67"/>
      <c r="H121" s="67"/>
      <c r="I121" s="67"/>
      <c r="J121" s="7">
        <v>1550</v>
      </c>
      <c r="K121" s="8" t="s">
        <v>135</v>
      </c>
      <c r="L121" s="7">
        <v>800</v>
      </c>
      <c r="M121" s="9" t="s">
        <v>135</v>
      </c>
    </row>
    <row r="122" spans="1:13" ht="39.75" customHeight="1" x14ac:dyDescent="0.25">
      <c r="A122" s="223"/>
      <c r="B122" s="224"/>
      <c r="C122" s="154"/>
      <c r="D122" s="67"/>
      <c r="E122" s="67"/>
      <c r="F122" s="67"/>
      <c r="G122" s="67"/>
      <c r="H122" s="67"/>
      <c r="I122" s="67"/>
      <c r="J122" s="7">
        <f>ROUNDUP(J121/M2,0)</f>
        <v>49</v>
      </c>
      <c r="K122" s="8" t="s">
        <v>136</v>
      </c>
      <c r="L122" s="7">
        <f>ROUNDUP(L121/M2,0)</f>
        <v>25</v>
      </c>
      <c r="M122" s="9" t="s">
        <v>136</v>
      </c>
    </row>
    <row r="123" spans="1:13" ht="22.5" customHeight="1" x14ac:dyDescent="0.25">
      <c r="A123" s="223"/>
      <c r="B123" s="224"/>
      <c r="C123" s="154"/>
      <c r="D123" s="205" t="s">
        <v>193</v>
      </c>
      <c r="E123" s="55"/>
      <c r="F123" s="55"/>
      <c r="G123" s="55"/>
      <c r="H123" s="55"/>
      <c r="I123" s="184"/>
      <c r="J123" s="62">
        <v>650</v>
      </c>
      <c r="K123" s="63"/>
      <c r="L123" s="64" t="s">
        <v>135</v>
      </c>
      <c r="M123" s="65"/>
    </row>
    <row r="124" spans="1:13" ht="21.75" customHeight="1" x14ac:dyDescent="0.25">
      <c r="A124" s="223"/>
      <c r="B124" s="224"/>
      <c r="C124" s="154"/>
      <c r="D124" s="56"/>
      <c r="E124" s="57"/>
      <c r="F124" s="57"/>
      <c r="G124" s="57"/>
      <c r="H124" s="57"/>
      <c r="I124" s="185"/>
      <c r="J124" s="62">
        <f>ROUNDUP(J123/M2,0)</f>
        <v>21</v>
      </c>
      <c r="K124" s="63"/>
      <c r="L124" s="64" t="s">
        <v>136</v>
      </c>
      <c r="M124" s="65"/>
    </row>
    <row r="125" spans="1:13" ht="23.25" customHeight="1" x14ac:dyDescent="0.25">
      <c r="A125" s="223"/>
      <c r="B125" s="224"/>
      <c r="C125" s="154"/>
      <c r="D125" s="74" t="s">
        <v>239</v>
      </c>
      <c r="E125" s="67"/>
      <c r="F125" s="67"/>
      <c r="G125" s="67"/>
      <c r="H125" s="67"/>
      <c r="I125" s="67"/>
      <c r="J125" s="62">
        <v>450</v>
      </c>
      <c r="K125" s="63"/>
      <c r="L125" s="64" t="s">
        <v>135</v>
      </c>
      <c r="M125" s="65"/>
    </row>
    <row r="126" spans="1:13" ht="19.5" customHeight="1" x14ac:dyDescent="0.25">
      <c r="A126" s="225"/>
      <c r="B126" s="226"/>
      <c r="C126" s="154"/>
      <c r="D126" s="67"/>
      <c r="E126" s="67"/>
      <c r="F126" s="67"/>
      <c r="G126" s="67"/>
      <c r="H126" s="67"/>
      <c r="I126" s="67"/>
      <c r="J126" s="62">
        <f>ROUNDUP(J125/M2,0)</f>
        <v>14</v>
      </c>
      <c r="K126" s="63"/>
      <c r="L126" s="64" t="s">
        <v>136</v>
      </c>
      <c r="M126" s="65"/>
    </row>
    <row r="127" spans="1:13" ht="36.75" customHeight="1" x14ac:dyDescent="0.25">
      <c r="A127" s="218" t="s">
        <v>167</v>
      </c>
      <c r="B127" s="219"/>
      <c r="C127" s="219"/>
      <c r="D127" s="219"/>
      <c r="E127" s="219"/>
      <c r="F127" s="219"/>
      <c r="G127" s="219"/>
      <c r="H127" s="219"/>
      <c r="I127" s="219"/>
      <c r="J127" s="219"/>
      <c r="K127" s="219"/>
      <c r="L127" s="219"/>
      <c r="M127" s="220"/>
    </row>
    <row r="128" spans="1:13" ht="19.5" customHeight="1" x14ac:dyDescent="0.25">
      <c r="A128" s="109" t="s">
        <v>11</v>
      </c>
      <c r="B128" s="110"/>
      <c r="C128" s="6" t="s">
        <v>12</v>
      </c>
      <c r="D128" s="217" t="s">
        <v>13</v>
      </c>
      <c r="E128" s="217"/>
      <c r="F128" s="217"/>
      <c r="G128" s="217"/>
      <c r="H128" s="217"/>
      <c r="I128" s="217"/>
      <c r="J128" s="111" t="s">
        <v>14</v>
      </c>
      <c r="K128" s="112"/>
      <c r="L128" s="111" t="s">
        <v>15</v>
      </c>
      <c r="M128" s="112"/>
    </row>
    <row r="129" spans="1:13" ht="33" customHeight="1" x14ac:dyDescent="0.25">
      <c r="A129" s="73" t="s">
        <v>31</v>
      </c>
      <c r="B129" s="73"/>
      <c r="C129" s="154" t="s">
        <v>65</v>
      </c>
      <c r="D129" s="183" t="s">
        <v>127</v>
      </c>
      <c r="E129" s="55"/>
      <c r="F129" s="55"/>
      <c r="G129" s="55"/>
      <c r="H129" s="55"/>
      <c r="I129" s="184"/>
      <c r="J129" s="7">
        <v>2800</v>
      </c>
      <c r="K129" s="8" t="s">
        <v>135</v>
      </c>
      <c r="L129" s="7">
        <v>1850</v>
      </c>
      <c r="M129" s="9" t="s">
        <v>135</v>
      </c>
    </row>
    <row r="130" spans="1:13" ht="28.5" customHeight="1" x14ac:dyDescent="0.25">
      <c r="A130" s="73"/>
      <c r="B130" s="73"/>
      <c r="C130" s="154"/>
      <c r="D130" s="56"/>
      <c r="E130" s="57"/>
      <c r="F130" s="57"/>
      <c r="G130" s="57"/>
      <c r="H130" s="57"/>
      <c r="I130" s="185"/>
      <c r="J130" s="7">
        <f>ROUNDUP(J129/M2,0)</f>
        <v>87</v>
      </c>
      <c r="K130" s="8" t="s">
        <v>136</v>
      </c>
      <c r="L130" s="7">
        <f>ROUNDUP(L129/M2,0)</f>
        <v>58</v>
      </c>
      <c r="M130" s="9" t="s">
        <v>136</v>
      </c>
    </row>
    <row r="131" spans="1:13" ht="33.75" customHeight="1" x14ac:dyDescent="0.25">
      <c r="A131" s="73"/>
      <c r="B131" s="73"/>
      <c r="C131" s="154"/>
      <c r="D131" s="67" t="s">
        <v>76</v>
      </c>
      <c r="E131" s="67"/>
      <c r="F131" s="67"/>
      <c r="G131" s="67"/>
      <c r="H131" s="67"/>
      <c r="I131" s="67"/>
      <c r="J131" s="62">
        <v>950</v>
      </c>
      <c r="K131" s="63"/>
      <c r="L131" s="64" t="s">
        <v>135</v>
      </c>
      <c r="M131" s="65"/>
    </row>
    <row r="132" spans="1:13" ht="32.25" customHeight="1" x14ac:dyDescent="0.25">
      <c r="A132" s="73"/>
      <c r="B132" s="73"/>
      <c r="C132" s="154"/>
      <c r="D132" s="67"/>
      <c r="E132" s="67"/>
      <c r="F132" s="67"/>
      <c r="G132" s="67"/>
      <c r="H132" s="67"/>
      <c r="I132" s="67"/>
      <c r="J132" s="62">
        <f>ROUNDUP(J131/M2,0)</f>
        <v>30</v>
      </c>
      <c r="K132" s="63"/>
      <c r="L132" s="64" t="s">
        <v>136</v>
      </c>
      <c r="M132" s="65"/>
    </row>
    <row r="133" spans="1:13" ht="38.25" customHeight="1" x14ac:dyDescent="0.25">
      <c r="A133" s="73" t="s">
        <v>106</v>
      </c>
      <c r="B133" s="73"/>
      <c r="C133" s="154" t="s">
        <v>107</v>
      </c>
      <c r="D133" s="67" t="s">
        <v>108</v>
      </c>
      <c r="E133" s="67"/>
      <c r="F133" s="67"/>
      <c r="G133" s="67"/>
      <c r="H133" s="67"/>
      <c r="I133" s="67"/>
      <c r="J133" s="7">
        <v>2800</v>
      </c>
      <c r="K133" s="8" t="s">
        <v>135</v>
      </c>
      <c r="L133" s="7">
        <v>1850</v>
      </c>
      <c r="M133" s="9" t="s">
        <v>135</v>
      </c>
    </row>
    <row r="134" spans="1:13" ht="30" customHeight="1" x14ac:dyDescent="0.25">
      <c r="A134" s="73"/>
      <c r="B134" s="73"/>
      <c r="C134" s="154"/>
      <c r="D134" s="67"/>
      <c r="E134" s="67"/>
      <c r="F134" s="67"/>
      <c r="G134" s="67"/>
      <c r="H134" s="67"/>
      <c r="I134" s="67"/>
      <c r="J134" s="7">
        <f>ROUNDUP(J133/M2,0)</f>
        <v>87</v>
      </c>
      <c r="K134" s="8" t="s">
        <v>136</v>
      </c>
      <c r="L134" s="7">
        <f>ROUNDUP(L133/M2,0)</f>
        <v>58</v>
      </c>
      <c r="M134" s="9" t="s">
        <v>136</v>
      </c>
    </row>
    <row r="135" spans="1:13" ht="26.25" customHeight="1" x14ac:dyDescent="0.25">
      <c r="A135" s="73"/>
      <c r="B135" s="73"/>
      <c r="C135" s="154"/>
      <c r="D135" s="67" t="s">
        <v>76</v>
      </c>
      <c r="E135" s="67"/>
      <c r="F135" s="67"/>
      <c r="G135" s="67"/>
      <c r="H135" s="67"/>
      <c r="I135" s="67"/>
      <c r="J135" s="62">
        <v>950</v>
      </c>
      <c r="K135" s="63"/>
      <c r="L135" s="64" t="s">
        <v>135</v>
      </c>
      <c r="M135" s="65"/>
    </row>
    <row r="136" spans="1:13" ht="22.5" customHeight="1" x14ac:dyDescent="0.25">
      <c r="A136" s="73"/>
      <c r="B136" s="73"/>
      <c r="C136" s="154"/>
      <c r="D136" s="67"/>
      <c r="E136" s="67"/>
      <c r="F136" s="67"/>
      <c r="G136" s="67"/>
      <c r="H136" s="67"/>
      <c r="I136" s="67"/>
      <c r="J136" s="62">
        <f>ROUNDUP(J135/M2,0)</f>
        <v>30</v>
      </c>
      <c r="K136" s="63"/>
      <c r="L136" s="64" t="s">
        <v>136</v>
      </c>
      <c r="M136" s="65"/>
    </row>
    <row r="137" spans="1:13" ht="39" customHeight="1" x14ac:dyDescent="0.25">
      <c r="A137" s="73" t="s">
        <v>32</v>
      </c>
      <c r="B137" s="73"/>
      <c r="C137" s="192" t="s">
        <v>244</v>
      </c>
      <c r="D137" s="183" t="s">
        <v>54</v>
      </c>
      <c r="E137" s="55"/>
      <c r="F137" s="55"/>
      <c r="G137" s="55"/>
      <c r="H137" s="55"/>
      <c r="I137" s="184"/>
      <c r="J137" s="7">
        <v>2800</v>
      </c>
      <c r="K137" s="8" t="s">
        <v>135</v>
      </c>
      <c r="L137" s="7">
        <v>1700</v>
      </c>
      <c r="M137" s="9" t="s">
        <v>135</v>
      </c>
    </row>
    <row r="138" spans="1:13" ht="35.25" customHeight="1" x14ac:dyDescent="0.25">
      <c r="A138" s="73"/>
      <c r="B138" s="73"/>
      <c r="C138" s="202"/>
      <c r="D138" s="56"/>
      <c r="E138" s="57"/>
      <c r="F138" s="57"/>
      <c r="G138" s="57"/>
      <c r="H138" s="57"/>
      <c r="I138" s="185"/>
      <c r="J138" s="7">
        <f>ROUNDUP(J137/M2,0)</f>
        <v>87</v>
      </c>
      <c r="K138" s="8" t="s">
        <v>136</v>
      </c>
      <c r="L138" s="7">
        <f>ROUNDUP(L137/M2,0)</f>
        <v>53</v>
      </c>
      <c r="M138" s="9" t="s">
        <v>136</v>
      </c>
    </row>
    <row r="139" spans="1:13" ht="54.75" customHeight="1" x14ac:dyDescent="0.25">
      <c r="A139" s="73" t="s">
        <v>92</v>
      </c>
      <c r="B139" s="73"/>
      <c r="C139" s="201" t="s">
        <v>93</v>
      </c>
      <c r="D139" s="183" t="s">
        <v>94</v>
      </c>
      <c r="E139" s="55"/>
      <c r="F139" s="55"/>
      <c r="G139" s="55"/>
      <c r="H139" s="55"/>
      <c r="I139" s="184"/>
      <c r="J139" s="7">
        <v>3650</v>
      </c>
      <c r="K139" s="8" t="s">
        <v>135</v>
      </c>
      <c r="L139" s="7">
        <v>1900</v>
      </c>
      <c r="M139" s="9" t="s">
        <v>135</v>
      </c>
    </row>
    <row r="140" spans="1:13" ht="49.5" customHeight="1" x14ac:dyDescent="0.25">
      <c r="A140" s="73"/>
      <c r="B140" s="73"/>
      <c r="C140" s="202"/>
      <c r="D140" s="56"/>
      <c r="E140" s="57"/>
      <c r="F140" s="57"/>
      <c r="G140" s="57"/>
      <c r="H140" s="57"/>
      <c r="I140" s="185"/>
      <c r="J140" s="7">
        <f>ROUNDUP(J139/M2,0)</f>
        <v>114</v>
      </c>
      <c r="K140" s="8" t="s">
        <v>136</v>
      </c>
      <c r="L140" s="7">
        <f>ROUNDUP(L139/M2,0)</f>
        <v>59</v>
      </c>
      <c r="M140" s="9" t="s">
        <v>136</v>
      </c>
    </row>
    <row r="141" spans="1:13" ht="62.25" customHeight="1" x14ac:dyDescent="0.25">
      <c r="A141" s="73" t="s">
        <v>88</v>
      </c>
      <c r="B141" s="73"/>
      <c r="C141" s="153" t="s">
        <v>245</v>
      </c>
      <c r="D141" s="67" t="s">
        <v>153</v>
      </c>
      <c r="E141" s="67"/>
      <c r="F141" s="67"/>
      <c r="G141" s="67"/>
      <c r="H141" s="67"/>
      <c r="I141" s="67"/>
      <c r="J141" s="7">
        <v>3390</v>
      </c>
      <c r="K141" s="8" t="s">
        <v>135</v>
      </c>
      <c r="L141" s="7">
        <v>2300</v>
      </c>
      <c r="M141" s="9" t="s">
        <v>135</v>
      </c>
    </row>
    <row r="142" spans="1:13" ht="58.5" customHeight="1" x14ac:dyDescent="0.25">
      <c r="A142" s="73"/>
      <c r="B142" s="73"/>
      <c r="C142" s="154"/>
      <c r="D142" s="67"/>
      <c r="E142" s="67"/>
      <c r="F142" s="67"/>
      <c r="G142" s="67"/>
      <c r="H142" s="67"/>
      <c r="I142" s="67"/>
      <c r="J142" s="7">
        <f>ROUNDUP(J141/M2,0)</f>
        <v>106</v>
      </c>
      <c r="K142" s="8" t="s">
        <v>136</v>
      </c>
      <c r="L142" s="7">
        <f>ROUNDUP(L141/M2,0)</f>
        <v>72</v>
      </c>
      <c r="M142" s="9" t="s">
        <v>136</v>
      </c>
    </row>
    <row r="143" spans="1:13" ht="69" customHeight="1" x14ac:dyDescent="0.25">
      <c r="A143" s="75" t="s">
        <v>131</v>
      </c>
      <c r="B143" s="135"/>
      <c r="C143" s="192" t="s">
        <v>246</v>
      </c>
      <c r="D143" s="186" t="s">
        <v>179</v>
      </c>
      <c r="E143" s="206"/>
      <c r="F143" s="206"/>
      <c r="G143" s="206"/>
      <c r="H143" s="206"/>
      <c r="I143" s="207"/>
      <c r="J143" s="7">
        <v>3700</v>
      </c>
      <c r="K143" s="8" t="s">
        <v>135</v>
      </c>
      <c r="L143" s="7">
        <v>2950</v>
      </c>
      <c r="M143" s="9" t="s">
        <v>135</v>
      </c>
    </row>
    <row r="144" spans="1:13" ht="66.75" customHeight="1" x14ac:dyDescent="0.25">
      <c r="A144" s="77"/>
      <c r="B144" s="137"/>
      <c r="C144" s="203"/>
      <c r="D144" s="208"/>
      <c r="E144" s="209"/>
      <c r="F144" s="209"/>
      <c r="G144" s="209"/>
      <c r="H144" s="209"/>
      <c r="I144" s="210"/>
      <c r="J144" s="7">
        <f>ROUNDUP(J143/M2,0)</f>
        <v>115</v>
      </c>
      <c r="K144" s="8" t="s">
        <v>136</v>
      </c>
      <c r="L144" s="7">
        <f>ROUNDUP(L143/M2,0)</f>
        <v>92</v>
      </c>
      <c r="M144" s="9" t="s">
        <v>136</v>
      </c>
    </row>
    <row r="145" spans="1:13" ht="39.75" customHeight="1" x14ac:dyDescent="0.25">
      <c r="A145" s="77"/>
      <c r="B145" s="137"/>
      <c r="C145" s="203"/>
      <c r="D145" s="205" t="s">
        <v>195</v>
      </c>
      <c r="E145" s="206"/>
      <c r="F145" s="206"/>
      <c r="G145" s="206"/>
      <c r="H145" s="206"/>
      <c r="I145" s="207"/>
      <c r="J145" s="62">
        <v>300</v>
      </c>
      <c r="K145" s="63"/>
      <c r="L145" s="64" t="s">
        <v>135</v>
      </c>
      <c r="M145" s="65"/>
    </row>
    <row r="146" spans="1:13" ht="38.25" customHeight="1" x14ac:dyDescent="0.25">
      <c r="A146" s="138"/>
      <c r="B146" s="139"/>
      <c r="C146" s="204"/>
      <c r="D146" s="208"/>
      <c r="E146" s="209"/>
      <c r="F146" s="209"/>
      <c r="G146" s="209"/>
      <c r="H146" s="209"/>
      <c r="I146" s="210"/>
      <c r="J146" s="62">
        <f>ROUNDUP(J145/M2,0)</f>
        <v>10</v>
      </c>
      <c r="K146" s="63"/>
      <c r="L146" s="64" t="s">
        <v>136</v>
      </c>
      <c r="M146" s="65"/>
    </row>
    <row r="147" spans="1:13" ht="79.5" customHeight="1" x14ac:dyDescent="0.25">
      <c r="A147" s="211" t="s">
        <v>169</v>
      </c>
      <c r="B147" s="212"/>
      <c r="C147" s="232" t="s">
        <v>168</v>
      </c>
      <c r="D147" s="158" t="s">
        <v>199</v>
      </c>
      <c r="E147" s="291"/>
      <c r="F147" s="291"/>
      <c r="G147" s="291"/>
      <c r="H147" s="291"/>
      <c r="I147" s="292"/>
      <c r="J147" s="20">
        <v>1850</v>
      </c>
      <c r="K147" s="21" t="s">
        <v>135</v>
      </c>
      <c r="L147" s="20">
        <v>1550</v>
      </c>
      <c r="M147" s="22" t="s">
        <v>135</v>
      </c>
    </row>
    <row r="148" spans="1:13" ht="66.75" customHeight="1" x14ac:dyDescent="0.25">
      <c r="A148" s="213"/>
      <c r="B148" s="214"/>
      <c r="C148" s="233"/>
      <c r="D148" s="293"/>
      <c r="E148" s="294"/>
      <c r="F148" s="294"/>
      <c r="G148" s="294"/>
      <c r="H148" s="294"/>
      <c r="I148" s="295"/>
      <c r="J148" s="20">
        <f>ROUNDUP(J147/M2,0)</f>
        <v>58</v>
      </c>
      <c r="K148" s="21" t="s">
        <v>136</v>
      </c>
      <c r="L148" s="20">
        <f>ROUNDUP(L147/M2,0)</f>
        <v>49</v>
      </c>
      <c r="M148" s="22" t="s">
        <v>136</v>
      </c>
    </row>
    <row r="149" spans="1:13" ht="17.25" customHeight="1" x14ac:dyDescent="0.25">
      <c r="A149" s="213"/>
      <c r="B149" s="214"/>
      <c r="C149" s="233"/>
      <c r="D149" s="158" t="s">
        <v>170</v>
      </c>
      <c r="E149" s="291"/>
      <c r="F149" s="291"/>
      <c r="G149" s="291"/>
      <c r="H149" s="291"/>
      <c r="I149" s="292"/>
      <c r="J149" s="62">
        <v>2300</v>
      </c>
      <c r="K149" s="170"/>
      <c r="L149" s="64" t="s">
        <v>135</v>
      </c>
      <c r="M149" s="152"/>
    </row>
    <row r="150" spans="1:13" ht="16.5" customHeight="1" x14ac:dyDescent="0.25">
      <c r="A150" s="215"/>
      <c r="B150" s="216"/>
      <c r="C150" s="235"/>
      <c r="D150" s="293"/>
      <c r="E150" s="294"/>
      <c r="F150" s="294"/>
      <c r="G150" s="294"/>
      <c r="H150" s="294"/>
      <c r="I150" s="295"/>
      <c r="J150" s="62">
        <f>ROUNDUP(J149/M2,0)</f>
        <v>72</v>
      </c>
      <c r="K150" s="170"/>
      <c r="L150" s="64" t="s">
        <v>136</v>
      </c>
      <c r="M150" s="152"/>
    </row>
    <row r="151" spans="1:13" ht="52.5" customHeight="1" x14ac:dyDescent="0.25">
      <c r="A151" s="72" t="s">
        <v>194</v>
      </c>
      <c r="B151" s="73"/>
      <c r="C151" s="153" t="s">
        <v>252</v>
      </c>
      <c r="D151" s="74" t="s">
        <v>197</v>
      </c>
      <c r="E151" s="67"/>
      <c r="F151" s="67"/>
      <c r="G151" s="67"/>
      <c r="H151" s="67"/>
      <c r="I151" s="67"/>
      <c r="J151" s="30">
        <v>3600</v>
      </c>
      <c r="K151" s="31" t="s">
        <v>135</v>
      </c>
      <c r="L151" s="30">
        <v>3100</v>
      </c>
      <c r="M151" s="32" t="s">
        <v>135</v>
      </c>
    </row>
    <row r="152" spans="1:13" ht="45.75" customHeight="1" x14ac:dyDescent="0.25">
      <c r="A152" s="73"/>
      <c r="B152" s="73"/>
      <c r="C152" s="154"/>
      <c r="D152" s="67"/>
      <c r="E152" s="67"/>
      <c r="F152" s="67"/>
      <c r="G152" s="67"/>
      <c r="H152" s="67"/>
      <c r="I152" s="67"/>
      <c r="J152" s="30">
        <f>ROUNDUP(J151/M2,0)</f>
        <v>112</v>
      </c>
      <c r="K152" s="31" t="s">
        <v>136</v>
      </c>
      <c r="L152" s="30">
        <f>ROUNDUP(L151/M2,0)</f>
        <v>97</v>
      </c>
      <c r="M152" s="32" t="s">
        <v>136</v>
      </c>
    </row>
    <row r="153" spans="1:13" ht="47.25" customHeight="1" x14ac:dyDescent="0.25">
      <c r="A153" s="211" t="s">
        <v>174</v>
      </c>
      <c r="B153" s="212"/>
      <c r="C153" s="232" t="s">
        <v>176</v>
      </c>
      <c r="D153" s="158" t="s">
        <v>173</v>
      </c>
      <c r="E153" s="291"/>
      <c r="F153" s="291"/>
      <c r="G153" s="291"/>
      <c r="H153" s="291"/>
      <c r="I153" s="292"/>
      <c r="J153" s="23">
        <v>3550</v>
      </c>
      <c r="K153" s="24" t="s">
        <v>135</v>
      </c>
      <c r="L153" s="23">
        <v>2750</v>
      </c>
      <c r="M153" s="25" t="s">
        <v>135</v>
      </c>
    </row>
    <row r="154" spans="1:13" ht="47.25" customHeight="1" x14ac:dyDescent="0.25">
      <c r="A154" s="213"/>
      <c r="B154" s="214"/>
      <c r="C154" s="233"/>
      <c r="D154" s="293"/>
      <c r="E154" s="294"/>
      <c r="F154" s="294"/>
      <c r="G154" s="294"/>
      <c r="H154" s="294"/>
      <c r="I154" s="295"/>
      <c r="J154" s="23">
        <f>ROUNDUP(J153/M2,0)</f>
        <v>111</v>
      </c>
      <c r="K154" s="24" t="s">
        <v>136</v>
      </c>
      <c r="L154" s="23">
        <f>ROUNDUP(L153/M2,0)</f>
        <v>86</v>
      </c>
      <c r="M154" s="24" t="s">
        <v>136</v>
      </c>
    </row>
    <row r="155" spans="1:13" ht="37.5" customHeight="1" x14ac:dyDescent="0.25">
      <c r="A155" s="213"/>
      <c r="B155" s="214"/>
      <c r="C155" s="233"/>
      <c r="D155" s="296" t="s">
        <v>247</v>
      </c>
      <c r="E155" s="291"/>
      <c r="F155" s="291"/>
      <c r="G155" s="291"/>
      <c r="H155" s="291"/>
      <c r="I155" s="292"/>
      <c r="J155" s="62">
        <v>300</v>
      </c>
      <c r="K155" s="170"/>
      <c r="L155" s="64" t="s">
        <v>135</v>
      </c>
      <c r="M155" s="152"/>
    </row>
    <row r="156" spans="1:13" ht="38.25" customHeight="1" x14ac:dyDescent="0.25">
      <c r="A156" s="215"/>
      <c r="B156" s="216"/>
      <c r="C156" s="235"/>
      <c r="D156" s="293"/>
      <c r="E156" s="294"/>
      <c r="F156" s="294"/>
      <c r="G156" s="294"/>
      <c r="H156" s="294"/>
      <c r="I156" s="295"/>
      <c r="J156" s="62">
        <f>ROUNDUP(J155/M2,0)</f>
        <v>10</v>
      </c>
      <c r="K156" s="170"/>
      <c r="L156" s="64" t="s">
        <v>136</v>
      </c>
      <c r="M156" s="152"/>
    </row>
    <row r="157" spans="1:13" ht="59.25" customHeight="1" x14ac:dyDescent="0.25">
      <c r="A157" s="305" t="s">
        <v>260</v>
      </c>
      <c r="B157" s="306"/>
      <c r="C157" s="309" t="s">
        <v>261</v>
      </c>
      <c r="D157" s="310" t="s">
        <v>262</v>
      </c>
      <c r="E157" s="291"/>
      <c r="F157" s="291"/>
      <c r="G157" s="291"/>
      <c r="H157" s="291"/>
      <c r="I157" s="292"/>
      <c r="J157" s="45">
        <v>3600</v>
      </c>
      <c r="K157" s="47" t="s">
        <v>135</v>
      </c>
      <c r="L157" s="45">
        <v>3100</v>
      </c>
      <c r="M157" s="46" t="s">
        <v>135</v>
      </c>
    </row>
    <row r="158" spans="1:13" ht="54.75" customHeight="1" x14ac:dyDescent="0.25">
      <c r="A158" s="307"/>
      <c r="B158" s="308"/>
      <c r="C158" s="235"/>
      <c r="D158" s="293"/>
      <c r="E158" s="294"/>
      <c r="F158" s="294"/>
      <c r="G158" s="294"/>
      <c r="H158" s="294"/>
      <c r="I158" s="295"/>
      <c r="J158" s="45">
        <f>ROUNDUP(J157/M2,0)</f>
        <v>112</v>
      </c>
      <c r="K158" s="47" t="s">
        <v>136</v>
      </c>
      <c r="L158" s="45">
        <f>ROUNDUP(L157/M2,0)</f>
        <v>97</v>
      </c>
      <c r="M158" s="46" t="s">
        <v>136</v>
      </c>
    </row>
    <row r="159" spans="1:13" ht="72.75" customHeight="1" x14ac:dyDescent="0.25">
      <c r="A159" s="211" t="s">
        <v>175</v>
      </c>
      <c r="B159" s="212"/>
      <c r="C159" s="232" t="s">
        <v>248</v>
      </c>
      <c r="D159" s="158" t="s">
        <v>200</v>
      </c>
      <c r="E159" s="291"/>
      <c r="F159" s="291"/>
      <c r="G159" s="291"/>
      <c r="H159" s="291"/>
      <c r="I159" s="292"/>
      <c r="J159" s="23">
        <v>3850</v>
      </c>
      <c r="K159" s="24" t="s">
        <v>135</v>
      </c>
      <c r="L159" s="23">
        <v>3100</v>
      </c>
      <c r="M159" s="25" t="s">
        <v>135</v>
      </c>
    </row>
    <row r="160" spans="1:13" ht="69.75" customHeight="1" x14ac:dyDescent="0.25">
      <c r="A160" s="213"/>
      <c r="B160" s="214"/>
      <c r="C160" s="233"/>
      <c r="D160" s="293"/>
      <c r="E160" s="294"/>
      <c r="F160" s="294"/>
      <c r="G160" s="294"/>
      <c r="H160" s="294"/>
      <c r="I160" s="295"/>
      <c r="J160" s="23">
        <f>ROUNDUP(J159/M2,0)</f>
        <v>120</v>
      </c>
      <c r="K160" s="24" t="s">
        <v>136</v>
      </c>
      <c r="L160" s="23">
        <f>ROUNDUP(L159/M2,0)</f>
        <v>97</v>
      </c>
      <c r="M160" s="24" t="s">
        <v>136</v>
      </c>
    </row>
    <row r="161" spans="1:13" ht="49.5" customHeight="1" x14ac:dyDescent="0.25">
      <c r="A161" s="213"/>
      <c r="B161" s="214"/>
      <c r="C161" s="233"/>
      <c r="D161" s="304" t="s">
        <v>198</v>
      </c>
      <c r="E161" s="291"/>
      <c r="F161" s="291"/>
      <c r="G161" s="291"/>
      <c r="H161" s="291"/>
      <c r="I161" s="292"/>
      <c r="J161" s="62">
        <v>300</v>
      </c>
      <c r="K161" s="170"/>
      <c r="L161" s="64" t="s">
        <v>135</v>
      </c>
      <c r="M161" s="152"/>
    </row>
    <row r="162" spans="1:13" ht="53.25" customHeight="1" x14ac:dyDescent="0.25">
      <c r="A162" s="215"/>
      <c r="B162" s="216"/>
      <c r="C162" s="235"/>
      <c r="D162" s="293"/>
      <c r="E162" s="294"/>
      <c r="F162" s="294"/>
      <c r="G162" s="294"/>
      <c r="H162" s="294"/>
      <c r="I162" s="295"/>
      <c r="J162" s="62">
        <f>ROUNDUP(J161/M2,0)</f>
        <v>10</v>
      </c>
      <c r="K162" s="170"/>
      <c r="L162" s="64" t="s">
        <v>136</v>
      </c>
      <c r="M162" s="152"/>
    </row>
    <row r="163" spans="1:13" ht="30" customHeight="1" x14ac:dyDescent="0.25">
      <c r="A163" s="106" t="s">
        <v>34</v>
      </c>
      <c r="B163" s="107"/>
      <c r="C163" s="107"/>
      <c r="D163" s="107"/>
      <c r="E163" s="107"/>
      <c r="F163" s="107"/>
      <c r="G163" s="107"/>
      <c r="H163" s="107"/>
      <c r="I163" s="107"/>
      <c r="J163" s="107"/>
      <c r="K163" s="107"/>
      <c r="L163" s="107"/>
      <c r="M163" s="108"/>
    </row>
    <row r="164" spans="1:13" ht="35.25" customHeight="1" x14ac:dyDescent="0.25">
      <c r="A164" s="109" t="s">
        <v>11</v>
      </c>
      <c r="B164" s="110"/>
      <c r="C164" s="6" t="s">
        <v>12</v>
      </c>
      <c r="D164" s="217" t="s">
        <v>13</v>
      </c>
      <c r="E164" s="217"/>
      <c r="F164" s="217"/>
      <c r="G164" s="217"/>
      <c r="H164" s="217"/>
      <c r="I164" s="217"/>
      <c r="J164" s="111" t="s">
        <v>14</v>
      </c>
      <c r="K164" s="112"/>
      <c r="L164" s="111" t="s">
        <v>15</v>
      </c>
      <c r="M164" s="112"/>
    </row>
    <row r="165" spans="1:13" ht="32.25" customHeight="1" x14ac:dyDescent="0.25">
      <c r="A165" s="73" t="s">
        <v>33</v>
      </c>
      <c r="B165" s="73"/>
      <c r="C165" s="154" t="s">
        <v>66</v>
      </c>
      <c r="D165" s="74" t="s">
        <v>256</v>
      </c>
      <c r="E165" s="67"/>
      <c r="F165" s="67"/>
      <c r="G165" s="67"/>
      <c r="H165" s="67"/>
      <c r="I165" s="67"/>
      <c r="J165" s="7">
        <v>2550</v>
      </c>
      <c r="K165" s="8" t="s">
        <v>135</v>
      </c>
      <c r="L165" s="7">
        <v>2300</v>
      </c>
      <c r="M165" s="9" t="s">
        <v>135</v>
      </c>
    </row>
    <row r="166" spans="1:13" ht="28.5" customHeight="1" x14ac:dyDescent="0.25">
      <c r="A166" s="73"/>
      <c r="B166" s="73"/>
      <c r="C166" s="154"/>
      <c r="D166" s="67"/>
      <c r="E166" s="67"/>
      <c r="F166" s="67"/>
      <c r="G166" s="67"/>
      <c r="H166" s="67"/>
      <c r="I166" s="67"/>
      <c r="J166" s="7">
        <f>ROUNDUP(J165/M2,0)</f>
        <v>80</v>
      </c>
      <c r="K166" s="8" t="s">
        <v>136</v>
      </c>
      <c r="L166" s="7">
        <f>ROUNDUP(L165/M2,0)</f>
        <v>72</v>
      </c>
      <c r="M166" s="9" t="s">
        <v>136</v>
      </c>
    </row>
    <row r="167" spans="1:13" ht="18.75" customHeight="1" x14ac:dyDescent="0.25">
      <c r="A167" s="73"/>
      <c r="B167" s="73"/>
      <c r="C167" s="154"/>
      <c r="D167" s="67" t="s">
        <v>55</v>
      </c>
      <c r="E167" s="67"/>
      <c r="F167" s="67"/>
      <c r="G167" s="67"/>
      <c r="H167" s="67"/>
      <c r="I167" s="67"/>
      <c r="J167" s="7">
        <v>2850</v>
      </c>
      <c r="K167" s="8" t="s">
        <v>135</v>
      </c>
      <c r="L167" s="7">
        <v>2600</v>
      </c>
      <c r="M167" s="9" t="s">
        <v>135</v>
      </c>
    </row>
    <row r="168" spans="1:13" ht="18.75" customHeight="1" x14ac:dyDescent="0.25">
      <c r="A168" s="73"/>
      <c r="B168" s="73"/>
      <c r="C168" s="154"/>
      <c r="D168" s="67"/>
      <c r="E168" s="67"/>
      <c r="F168" s="67"/>
      <c r="G168" s="67"/>
      <c r="H168" s="67"/>
      <c r="I168" s="67"/>
      <c r="J168" s="7">
        <f>ROUNDUP(J167/M2,0)</f>
        <v>89</v>
      </c>
      <c r="K168" s="8" t="s">
        <v>136</v>
      </c>
      <c r="L168" s="7">
        <f>ROUNDUP(L167/M2,0)</f>
        <v>81</v>
      </c>
      <c r="M168" s="9" t="s">
        <v>136</v>
      </c>
    </row>
    <row r="169" spans="1:13" ht="18.75" customHeight="1" x14ac:dyDescent="0.25">
      <c r="A169" s="73"/>
      <c r="B169" s="73"/>
      <c r="C169" s="154"/>
      <c r="D169" s="67" t="s">
        <v>56</v>
      </c>
      <c r="E169" s="67"/>
      <c r="F169" s="67"/>
      <c r="G169" s="67"/>
      <c r="H169" s="67"/>
      <c r="I169" s="67"/>
      <c r="J169" s="62">
        <v>2150</v>
      </c>
      <c r="K169" s="63"/>
      <c r="L169" s="64" t="s">
        <v>135</v>
      </c>
      <c r="M169" s="65"/>
    </row>
    <row r="170" spans="1:13" ht="18.75" customHeight="1" x14ac:dyDescent="0.25">
      <c r="A170" s="73"/>
      <c r="B170" s="73"/>
      <c r="C170" s="154"/>
      <c r="D170" s="67"/>
      <c r="E170" s="67"/>
      <c r="F170" s="67"/>
      <c r="G170" s="67"/>
      <c r="H170" s="67"/>
      <c r="I170" s="67"/>
      <c r="J170" s="62">
        <f>ROUNDUP(J169/M2,0)</f>
        <v>67</v>
      </c>
      <c r="K170" s="63"/>
      <c r="L170" s="64" t="s">
        <v>136</v>
      </c>
      <c r="M170" s="65"/>
    </row>
    <row r="171" spans="1:13" ht="21" customHeight="1" x14ac:dyDescent="0.25">
      <c r="A171" s="73"/>
      <c r="B171" s="73"/>
      <c r="C171" s="154"/>
      <c r="D171" s="67" t="s">
        <v>57</v>
      </c>
      <c r="E171" s="67"/>
      <c r="F171" s="67"/>
      <c r="G171" s="67"/>
      <c r="H171" s="67"/>
      <c r="I171" s="67"/>
      <c r="J171" s="7">
        <v>4000</v>
      </c>
      <c r="K171" s="8" t="s">
        <v>135</v>
      </c>
      <c r="L171" s="7">
        <v>3750</v>
      </c>
      <c r="M171" s="9" t="s">
        <v>135</v>
      </c>
    </row>
    <row r="172" spans="1:13" ht="21" customHeight="1" x14ac:dyDescent="0.25">
      <c r="A172" s="73"/>
      <c r="B172" s="73"/>
      <c r="C172" s="154"/>
      <c r="D172" s="67"/>
      <c r="E172" s="67"/>
      <c r="F172" s="67"/>
      <c r="G172" s="67"/>
      <c r="H172" s="67"/>
      <c r="I172" s="67"/>
      <c r="J172" s="7">
        <f>ROUNDUP(J171/M2,0)</f>
        <v>125</v>
      </c>
      <c r="K172" s="8" t="s">
        <v>136</v>
      </c>
      <c r="L172" s="7">
        <f>ROUNDUP(L171/M2,0)</f>
        <v>117</v>
      </c>
      <c r="M172" s="9" t="s">
        <v>136</v>
      </c>
    </row>
    <row r="173" spans="1:13" ht="21" customHeight="1" x14ac:dyDescent="0.25">
      <c r="A173" s="73"/>
      <c r="B173" s="73"/>
      <c r="C173" s="154"/>
      <c r="D173" s="297" t="s">
        <v>77</v>
      </c>
      <c r="E173" s="297"/>
      <c r="F173" s="297"/>
      <c r="G173" s="297"/>
      <c r="H173" s="297"/>
      <c r="I173" s="297"/>
      <c r="J173" s="62">
        <v>3300</v>
      </c>
      <c r="K173" s="63"/>
      <c r="L173" s="64" t="s">
        <v>135</v>
      </c>
      <c r="M173" s="65"/>
    </row>
    <row r="174" spans="1:13" ht="21" customHeight="1" x14ac:dyDescent="0.25">
      <c r="A174" s="73"/>
      <c r="B174" s="73"/>
      <c r="C174" s="154"/>
      <c r="D174" s="297"/>
      <c r="E174" s="297"/>
      <c r="F174" s="297"/>
      <c r="G174" s="297"/>
      <c r="H174" s="297"/>
      <c r="I174" s="297"/>
      <c r="J174" s="62">
        <f>ROUNDUP(J173/M2,0)</f>
        <v>103</v>
      </c>
      <c r="K174" s="63"/>
      <c r="L174" s="64" t="s">
        <v>136</v>
      </c>
      <c r="M174" s="65"/>
    </row>
    <row r="175" spans="1:13" ht="62.25" customHeight="1" x14ac:dyDescent="0.25">
      <c r="A175" s="73" t="s">
        <v>37</v>
      </c>
      <c r="B175" s="73"/>
      <c r="C175" s="154" t="s">
        <v>38</v>
      </c>
      <c r="D175" s="140" t="s">
        <v>181</v>
      </c>
      <c r="E175" s="141"/>
      <c r="F175" s="141"/>
      <c r="G175" s="141"/>
      <c r="H175" s="141"/>
      <c r="I175" s="141"/>
      <c r="J175" s="141"/>
      <c r="K175" s="141"/>
      <c r="L175" s="141"/>
      <c r="M175" s="142"/>
    </row>
    <row r="176" spans="1:13" ht="22.5" customHeight="1" x14ac:dyDescent="0.25">
      <c r="A176" s="73"/>
      <c r="B176" s="73"/>
      <c r="C176" s="154"/>
      <c r="D176" s="67" t="s">
        <v>39</v>
      </c>
      <c r="E176" s="67"/>
      <c r="F176" s="67"/>
      <c r="G176" s="67"/>
      <c r="H176" s="67"/>
      <c r="I176" s="67"/>
      <c r="J176" s="7">
        <v>1750</v>
      </c>
      <c r="K176" s="8" t="s">
        <v>135</v>
      </c>
      <c r="L176" s="7">
        <v>1600</v>
      </c>
      <c r="M176" s="9" t="s">
        <v>135</v>
      </c>
    </row>
    <row r="177" spans="1:13" ht="22.5" customHeight="1" x14ac:dyDescent="0.25">
      <c r="A177" s="73"/>
      <c r="B177" s="73"/>
      <c r="C177" s="154"/>
      <c r="D177" s="67"/>
      <c r="E177" s="67"/>
      <c r="F177" s="67"/>
      <c r="G177" s="67"/>
      <c r="H177" s="67"/>
      <c r="I177" s="67"/>
      <c r="J177" s="7">
        <f>ROUNDUP(J176/M2,0)</f>
        <v>55</v>
      </c>
      <c r="K177" s="8" t="s">
        <v>136</v>
      </c>
      <c r="L177" s="7">
        <f>ROUNDUP(L176/M2,0)</f>
        <v>50</v>
      </c>
      <c r="M177" s="9" t="s">
        <v>136</v>
      </c>
    </row>
    <row r="178" spans="1:13" ht="22.5" customHeight="1" x14ac:dyDescent="0.25">
      <c r="A178" s="73"/>
      <c r="B178" s="73"/>
      <c r="C178" s="154"/>
      <c r="D178" s="67" t="s">
        <v>40</v>
      </c>
      <c r="E178" s="67"/>
      <c r="F178" s="67"/>
      <c r="G178" s="67"/>
      <c r="H178" s="67"/>
      <c r="I178" s="67"/>
      <c r="J178" s="7">
        <v>1950</v>
      </c>
      <c r="K178" s="8" t="s">
        <v>135</v>
      </c>
      <c r="L178" s="7">
        <v>1750</v>
      </c>
      <c r="M178" s="9" t="s">
        <v>135</v>
      </c>
    </row>
    <row r="179" spans="1:13" ht="22.5" customHeight="1" x14ac:dyDescent="0.25">
      <c r="A179" s="73"/>
      <c r="B179" s="73"/>
      <c r="C179" s="154"/>
      <c r="D179" s="67"/>
      <c r="E179" s="67"/>
      <c r="F179" s="67"/>
      <c r="G179" s="67"/>
      <c r="H179" s="67"/>
      <c r="I179" s="67"/>
      <c r="J179" s="7">
        <f>ROUNDUP(J178/M2,0)</f>
        <v>61</v>
      </c>
      <c r="K179" s="8" t="s">
        <v>136</v>
      </c>
      <c r="L179" s="7">
        <f>ROUNDUP(L178/M2,0)</f>
        <v>55</v>
      </c>
      <c r="M179" s="9" t="s">
        <v>136</v>
      </c>
    </row>
    <row r="180" spans="1:13" ht="22.5" customHeight="1" x14ac:dyDescent="0.25">
      <c r="A180" s="73"/>
      <c r="B180" s="73"/>
      <c r="C180" s="154"/>
      <c r="D180" s="67" t="s">
        <v>41</v>
      </c>
      <c r="E180" s="67"/>
      <c r="F180" s="67"/>
      <c r="G180" s="67"/>
      <c r="H180" s="67"/>
      <c r="I180" s="67"/>
      <c r="J180" s="7">
        <v>2100</v>
      </c>
      <c r="K180" s="8" t="s">
        <v>135</v>
      </c>
      <c r="L180" s="7">
        <v>1950</v>
      </c>
      <c r="M180" s="9" t="s">
        <v>135</v>
      </c>
    </row>
    <row r="181" spans="1:13" ht="22.5" customHeight="1" x14ac:dyDescent="0.25">
      <c r="A181" s="73"/>
      <c r="B181" s="73"/>
      <c r="C181" s="154"/>
      <c r="D181" s="67"/>
      <c r="E181" s="67"/>
      <c r="F181" s="67"/>
      <c r="G181" s="67"/>
      <c r="H181" s="67"/>
      <c r="I181" s="67"/>
      <c r="J181" s="7">
        <f>ROUNDUP(J180/M2,0)</f>
        <v>66</v>
      </c>
      <c r="K181" s="8" t="s">
        <v>136</v>
      </c>
      <c r="L181" s="7">
        <f>ROUNDUP(L180/M2,0)</f>
        <v>61</v>
      </c>
      <c r="M181" s="9" t="s">
        <v>136</v>
      </c>
    </row>
    <row r="182" spans="1:13" ht="24.75" customHeight="1" x14ac:dyDescent="0.25">
      <c r="A182" s="73"/>
      <c r="B182" s="73"/>
      <c r="C182" s="154"/>
      <c r="D182" s="69" t="s">
        <v>78</v>
      </c>
      <c r="E182" s="69"/>
      <c r="F182" s="69"/>
      <c r="G182" s="69"/>
      <c r="H182" s="69"/>
      <c r="I182" s="69"/>
      <c r="J182" s="62">
        <v>3300</v>
      </c>
      <c r="K182" s="63"/>
      <c r="L182" s="64" t="s">
        <v>135</v>
      </c>
      <c r="M182" s="65"/>
    </row>
    <row r="183" spans="1:13" ht="24.75" customHeight="1" x14ac:dyDescent="0.25">
      <c r="A183" s="73"/>
      <c r="B183" s="73"/>
      <c r="C183" s="154"/>
      <c r="D183" s="69"/>
      <c r="E183" s="69"/>
      <c r="F183" s="69"/>
      <c r="G183" s="69"/>
      <c r="H183" s="69"/>
      <c r="I183" s="69"/>
      <c r="J183" s="62">
        <f>ROUNDUP(J182/M2,0)</f>
        <v>103</v>
      </c>
      <c r="K183" s="63"/>
      <c r="L183" s="64" t="s">
        <v>136</v>
      </c>
      <c r="M183" s="65"/>
    </row>
    <row r="184" spans="1:13" ht="28.5" customHeight="1" x14ac:dyDescent="0.25">
      <c r="A184" s="73" t="s">
        <v>35</v>
      </c>
      <c r="B184" s="73"/>
      <c r="C184" s="153" t="s">
        <v>253</v>
      </c>
      <c r="D184" s="67" t="s">
        <v>102</v>
      </c>
      <c r="E184" s="67"/>
      <c r="F184" s="67"/>
      <c r="G184" s="67"/>
      <c r="H184" s="67"/>
      <c r="I184" s="67"/>
      <c r="J184" s="7">
        <v>1000</v>
      </c>
      <c r="K184" s="8" t="s">
        <v>135</v>
      </c>
      <c r="L184" s="7">
        <v>800</v>
      </c>
      <c r="M184" s="9" t="s">
        <v>135</v>
      </c>
    </row>
    <row r="185" spans="1:13" ht="22.5" customHeight="1" x14ac:dyDescent="0.25">
      <c r="A185" s="73"/>
      <c r="B185" s="73"/>
      <c r="C185" s="154"/>
      <c r="D185" s="67"/>
      <c r="E185" s="67"/>
      <c r="F185" s="67"/>
      <c r="G185" s="67"/>
      <c r="H185" s="67"/>
      <c r="I185" s="67"/>
      <c r="J185" s="7">
        <f>ROUNDUP(J184/M2,0)</f>
        <v>32</v>
      </c>
      <c r="K185" s="8" t="s">
        <v>136</v>
      </c>
      <c r="L185" s="7">
        <f>ROUNDUP(L184/M2,0)</f>
        <v>25</v>
      </c>
      <c r="M185" s="9" t="s">
        <v>136</v>
      </c>
    </row>
    <row r="186" spans="1:13" ht="20.25" customHeight="1" x14ac:dyDescent="0.25">
      <c r="A186" s="73"/>
      <c r="B186" s="73"/>
      <c r="C186" s="154"/>
      <c r="D186" s="67" t="s">
        <v>109</v>
      </c>
      <c r="E186" s="67"/>
      <c r="F186" s="67"/>
      <c r="G186" s="67"/>
      <c r="H186" s="67"/>
      <c r="I186" s="67"/>
      <c r="J186" s="62">
        <v>250</v>
      </c>
      <c r="K186" s="63"/>
      <c r="L186" s="227" t="s">
        <v>144</v>
      </c>
      <c r="M186" s="228"/>
    </row>
    <row r="187" spans="1:13" ht="24" customHeight="1" x14ac:dyDescent="0.25">
      <c r="A187" s="73"/>
      <c r="B187" s="73"/>
      <c r="C187" s="154"/>
      <c r="D187" s="67"/>
      <c r="E187" s="67"/>
      <c r="F187" s="67"/>
      <c r="G187" s="67"/>
      <c r="H187" s="67"/>
      <c r="I187" s="67"/>
      <c r="J187" s="62">
        <f>ROUNDUP(J186/M2,0)</f>
        <v>8</v>
      </c>
      <c r="K187" s="63"/>
      <c r="L187" s="64" t="s">
        <v>136</v>
      </c>
      <c r="M187" s="65"/>
    </row>
    <row r="188" spans="1:13" ht="23.25" customHeight="1" x14ac:dyDescent="0.25">
      <c r="A188" s="73"/>
      <c r="B188" s="73"/>
      <c r="C188" s="154"/>
      <c r="D188" s="74" t="s">
        <v>182</v>
      </c>
      <c r="E188" s="67"/>
      <c r="F188" s="67"/>
      <c r="G188" s="67"/>
      <c r="H188" s="67"/>
      <c r="I188" s="67"/>
      <c r="J188" s="62">
        <v>300</v>
      </c>
      <c r="K188" s="63"/>
      <c r="L188" s="227" t="s">
        <v>144</v>
      </c>
      <c r="M188" s="228"/>
    </row>
    <row r="189" spans="1:13" ht="23.25" customHeight="1" x14ac:dyDescent="0.25">
      <c r="A189" s="73"/>
      <c r="B189" s="73"/>
      <c r="C189" s="154"/>
      <c r="D189" s="67"/>
      <c r="E189" s="67"/>
      <c r="F189" s="67"/>
      <c r="G189" s="67"/>
      <c r="H189" s="67"/>
      <c r="I189" s="67"/>
      <c r="J189" s="62">
        <f>ROUNDUP(J188/M2,0)</f>
        <v>10</v>
      </c>
      <c r="K189" s="63"/>
      <c r="L189" s="64" t="s">
        <v>136</v>
      </c>
      <c r="M189" s="65"/>
    </row>
    <row r="190" spans="1:13" ht="18.75" customHeight="1" x14ac:dyDescent="0.25">
      <c r="A190" s="73"/>
      <c r="B190" s="73"/>
      <c r="C190" s="154"/>
      <c r="D190" s="67" t="s">
        <v>58</v>
      </c>
      <c r="E190" s="67"/>
      <c r="F190" s="67"/>
      <c r="G190" s="67"/>
      <c r="H190" s="67"/>
      <c r="I190" s="67"/>
      <c r="J190" s="62">
        <v>500</v>
      </c>
      <c r="K190" s="63"/>
      <c r="L190" s="227" t="s">
        <v>144</v>
      </c>
      <c r="M190" s="228"/>
    </row>
    <row r="191" spans="1:13" ht="18.75" customHeight="1" x14ac:dyDescent="0.25">
      <c r="A191" s="73"/>
      <c r="B191" s="73"/>
      <c r="C191" s="154"/>
      <c r="D191" s="67"/>
      <c r="E191" s="67"/>
      <c r="F191" s="67"/>
      <c r="G191" s="67"/>
      <c r="H191" s="67"/>
      <c r="I191" s="67"/>
      <c r="J191" s="62">
        <f>ROUNDUP(J190/M2,0)</f>
        <v>16</v>
      </c>
      <c r="K191" s="63"/>
      <c r="L191" s="64" t="s">
        <v>136</v>
      </c>
      <c r="M191" s="65"/>
    </row>
    <row r="192" spans="1:13" ht="23.25" customHeight="1" x14ac:dyDescent="0.25">
      <c r="A192" s="73"/>
      <c r="B192" s="73"/>
      <c r="C192" s="154"/>
      <c r="D192" s="67" t="s">
        <v>110</v>
      </c>
      <c r="E192" s="67"/>
      <c r="F192" s="67"/>
      <c r="G192" s="67"/>
      <c r="H192" s="67"/>
      <c r="I192" s="67"/>
      <c r="J192" s="62">
        <v>2150</v>
      </c>
      <c r="K192" s="63"/>
      <c r="L192" s="64" t="s">
        <v>135</v>
      </c>
      <c r="M192" s="65"/>
    </row>
    <row r="193" spans="1:13" ht="39" customHeight="1" x14ac:dyDescent="0.25">
      <c r="A193" s="73"/>
      <c r="B193" s="73"/>
      <c r="C193" s="154"/>
      <c r="D193" s="67"/>
      <c r="E193" s="67"/>
      <c r="F193" s="67"/>
      <c r="G193" s="67"/>
      <c r="H193" s="67"/>
      <c r="I193" s="67"/>
      <c r="J193" s="62">
        <f>ROUNDUP(J192/M2,0)</f>
        <v>67</v>
      </c>
      <c r="K193" s="63"/>
      <c r="L193" s="64" t="s">
        <v>136</v>
      </c>
      <c r="M193" s="65"/>
    </row>
    <row r="194" spans="1:13" ht="22.5" customHeight="1" x14ac:dyDescent="0.25">
      <c r="A194" s="73"/>
      <c r="B194" s="73"/>
      <c r="C194" s="154"/>
      <c r="D194" s="67" t="s">
        <v>145</v>
      </c>
      <c r="E194" s="67"/>
      <c r="F194" s="67"/>
      <c r="G194" s="67"/>
      <c r="H194" s="67"/>
      <c r="I194" s="67"/>
      <c r="J194" s="62">
        <v>3300</v>
      </c>
      <c r="K194" s="63"/>
      <c r="L194" s="64" t="s">
        <v>135</v>
      </c>
      <c r="M194" s="65"/>
    </row>
    <row r="195" spans="1:13" ht="21" customHeight="1" x14ac:dyDescent="0.25">
      <c r="A195" s="73"/>
      <c r="B195" s="73"/>
      <c r="C195" s="154"/>
      <c r="D195" s="67"/>
      <c r="E195" s="67"/>
      <c r="F195" s="67"/>
      <c r="G195" s="67"/>
      <c r="H195" s="67"/>
      <c r="I195" s="67"/>
      <c r="J195" s="62">
        <f>ROUNDUP(J194/M2,0)</f>
        <v>103</v>
      </c>
      <c r="K195" s="63"/>
      <c r="L195" s="64" t="s">
        <v>136</v>
      </c>
      <c r="M195" s="65"/>
    </row>
    <row r="196" spans="1:13" ht="21.75" customHeight="1" x14ac:dyDescent="0.25">
      <c r="A196" s="73" t="s">
        <v>36</v>
      </c>
      <c r="B196" s="73"/>
      <c r="C196" s="153" t="s">
        <v>254</v>
      </c>
      <c r="D196" s="67" t="s">
        <v>71</v>
      </c>
      <c r="E196" s="67"/>
      <c r="F196" s="67"/>
      <c r="G196" s="67"/>
      <c r="H196" s="67"/>
      <c r="I196" s="67"/>
      <c r="J196" s="7">
        <v>800</v>
      </c>
      <c r="K196" s="8" t="s">
        <v>135</v>
      </c>
      <c r="L196" s="7">
        <v>600</v>
      </c>
      <c r="M196" s="9" t="s">
        <v>135</v>
      </c>
    </row>
    <row r="197" spans="1:13" ht="23.25" customHeight="1" x14ac:dyDescent="0.25">
      <c r="A197" s="73"/>
      <c r="B197" s="73"/>
      <c r="C197" s="154"/>
      <c r="D197" s="67"/>
      <c r="E197" s="67"/>
      <c r="F197" s="67"/>
      <c r="G197" s="67"/>
      <c r="H197" s="67"/>
      <c r="I197" s="67"/>
      <c r="J197" s="7">
        <f>ROUNDUP(J196/M2,0)</f>
        <v>25</v>
      </c>
      <c r="K197" s="8" t="s">
        <v>136</v>
      </c>
      <c r="L197" s="7">
        <f>ROUNDUP(L196/M2,0)</f>
        <v>19</v>
      </c>
      <c r="M197" s="9" t="s">
        <v>136</v>
      </c>
    </row>
    <row r="198" spans="1:13" ht="23.25" customHeight="1" x14ac:dyDescent="0.25">
      <c r="A198" s="73"/>
      <c r="B198" s="73"/>
      <c r="C198" s="154"/>
      <c r="D198" s="74" t="s">
        <v>59</v>
      </c>
      <c r="E198" s="67"/>
      <c r="F198" s="67"/>
      <c r="G198" s="67"/>
      <c r="H198" s="67"/>
      <c r="I198" s="67"/>
      <c r="J198" s="62">
        <v>250</v>
      </c>
      <c r="K198" s="63"/>
      <c r="L198" s="227" t="s">
        <v>144</v>
      </c>
      <c r="M198" s="228"/>
    </row>
    <row r="199" spans="1:13" ht="23.25" customHeight="1" x14ac:dyDescent="0.25">
      <c r="A199" s="73"/>
      <c r="B199" s="73"/>
      <c r="C199" s="154"/>
      <c r="D199" s="67"/>
      <c r="E199" s="67"/>
      <c r="F199" s="67"/>
      <c r="G199" s="67"/>
      <c r="H199" s="67"/>
      <c r="I199" s="67"/>
      <c r="J199" s="62">
        <f>ROUNDUP(J198/M2,0)</f>
        <v>8</v>
      </c>
      <c r="K199" s="63"/>
      <c r="L199" s="64" t="s">
        <v>136</v>
      </c>
      <c r="M199" s="65"/>
    </row>
    <row r="200" spans="1:13" ht="23.25" customHeight="1" x14ac:dyDescent="0.25">
      <c r="A200" s="73"/>
      <c r="B200" s="73"/>
      <c r="C200" s="154"/>
      <c r="D200" s="71" t="s">
        <v>146</v>
      </c>
      <c r="E200" s="67"/>
      <c r="F200" s="67"/>
      <c r="G200" s="67"/>
      <c r="H200" s="67"/>
      <c r="I200" s="67"/>
      <c r="J200" s="62">
        <v>2300</v>
      </c>
      <c r="K200" s="63"/>
      <c r="L200" s="64" t="s">
        <v>135</v>
      </c>
      <c r="M200" s="65"/>
    </row>
    <row r="201" spans="1:13" ht="23.25" customHeight="1" x14ac:dyDescent="0.25">
      <c r="A201" s="73"/>
      <c r="B201" s="73"/>
      <c r="C201" s="154"/>
      <c r="D201" s="67"/>
      <c r="E201" s="67"/>
      <c r="F201" s="67"/>
      <c r="G201" s="67"/>
      <c r="H201" s="67"/>
      <c r="I201" s="67"/>
      <c r="J201" s="62">
        <f>ROUNDUP(J200/M2,0)</f>
        <v>72</v>
      </c>
      <c r="K201" s="63"/>
      <c r="L201" s="64" t="s">
        <v>136</v>
      </c>
      <c r="M201" s="65"/>
    </row>
    <row r="202" spans="1:13" ht="23.25" customHeight="1" x14ac:dyDescent="0.25">
      <c r="A202" s="73"/>
      <c r="B202" s="73"/>
      <c r="C202" s="154"/>
      <c r="D202" s="67" t="s">
        <v>61</v>
      </c>
      <c r="E202" s="67"/>
      <c r="F202" s="67"/>
      <c r="G202" s="67"/>
      <c r="H202" s="67"/>
      <c r="I202" s="67"/>
      <c r="J202" s="62">
        <v>3300</v>
      </c>
      <c r="K202" s="63"/>
      <c r="L202" s="64" t="s">
        <v>135</v>
      </c>
      <c r="M202" s="65"/>
    </row>
    <row r="203" spans="1:13" ht="23.25" customHeight="1" x14ac:dyDescent="0.25">
      <c r="A203" s="73"/>
      <c r="B203" s="73"/>
      <c r="C203" s="154"/>
      <c r="D203" s="67"/>
      <c r="E203" s="67"/>
      <c r="F203" s="67"/>
      <c r="G203" s="67"/>
      <c r="H203" s="67"/>
      <c r="I203" s="67"/>
      <c r="J203" s="62">
        <f>ROUNDUP(J202/M2,0)</f>
        <v>103</v>
      </c>
      <c r="K203" s="63"/>
      <c r="L203" s="64" t="s">
        <v>136</v>
      </c>
      <c r="M203" s="65"/>
    </row>
    <row r="204" spans="1:13" ht="21" customHeight="1" x14ac:dyDescent="0.25">
      <c r="A204" s="72" t="s">
        <v>263</v>
      </c>
      <c r="B204" s="73"/>
      <c r="C204" s="153" t="s">
        <v>267</v>
      </c>
      <c r="D204" s="186" t="s">
        <v>157</v>
      </c>
      <c r="E204" s="55"/>
      <c r="F204" s="55"/>
      <c r="G204" s="55"/>
      <c r="H204" s="55"/>
      <c r="I204" s="184"/>
      <c r="J204" s="155" t="s">
        <v>155</v>
      </c>
      <c r="K204" s="156"/>
      <c r="L204" s="156"/>
      <c r="M204" s="157"/>
    </row>
    <row r="205" spans="1:13" ht="18" customHeight="1" x14ac:dyDescent="0.25">
      <c r="A205" s="73"/>
      <c r="B205" s="73"/>
      <c r="C205" s="154"/>
      <c r="D205" s="236"/>
      <c r="E205" s="237"/>
      <c r="F205" s="237"/>
      <c r="G205" s="237"/>
      <c r="H205" s="237"/>
      <c r="I205" s="238"/>
      <c r="J205" s="7">
        <v>1800</v>
      </c>
      <c r="K205" s="8" t="s">
        <v>135</v>
      </c>
      <c r="L205" s="7">
        <v>1250</v>
      </c>
      <c r="M205" s="9" t="s">
        <v>135</v>
      </c>
    </row>
    <row r="206" spans="1:13" ht="17.25" customHeight="1" x14ac:dyDescent="0.25">
      <c r="A206" s="73"/>
      <c r="B206" s="73"/>
      <c r="C206" s="154"/>
      <c r="D206" s="236"/>
      <c r="E206" s="237"/>
      <c r="F206" s="237"/>
      <c r="G206" s="237"/>
      <c r="H206" s="237"/>
      <c r="I206" s="238"/>
      <c r="J206" s="7">
        <f>ROUNDUP(J205/M2,0)</f>
        <v>56</v>
      </c>
      <c r="K206" s="8" t="s">
        <v>136</v>
      </c>
      <c r="L206" s="7">
        <f>ROUNDUP(L205/M2,0)</f>
        <v>39</v>
      </c>
      <c r="M206" s="9" t="s">
        <v>136</v>
      </c>
    </row>
    <row r="207" spans="1:13" ht="24.75" customHeight="1" x14ac:dyDescent="0.25">
      <c r="A207" s="73"/>
      <c r="B207" s="73"/>
      <c r="C207" s="154"/>
      <c r="D207" s="236"/>
      <c r="E207" s="237"/>
      <c r="F207" s="237"/>
      <c r="G207" s="237"/>
      <c r="H207" s="237"/>
      <c r="I207" s="238"/>
      <c r="J207" s="155" t="s">
        <v>149</v>
      </c>
      <c r="K207" s="156"/>
      <c r="L207" s="156"/>
      <c r="M207" s="157"/>
    </row>
    <row r="208" spans="1:13" ht="21.75" customHeight="1" x14ac:dyDescent="0.25">
      <c r="A208" s="73"/>
      <c r="B208" s="73"/>
      <c r="C208" s="154"/>
      <c r="D208" s="236"/>
      <c r="E208" s="237"/>
      <c r="F208" s="237"/>
      <c r="G208" s="237"/>
      <c r="H208" s="237"/>
      <c r="I208" s="238"/>
      <c r="J208" s="7">
        <v>2200</v>
      </c>
      <c r="K208" s="8" t="s">
        <v>135</v>
      </c>
      <c r="L208" s="7">
        <v>1550</v>
      </c>
      <c r="M208" s="9" t="s">
        <v>135</v>
      </c>
    </row>
    <row r="209" spans="1:13" ht="20.25" customHeight="1" x14ac:dyDescent="0.25">
      <c r="A209" s="73"/>
      <c r="B209" s="73"/>
      <c r="C209" s="154"/>
      <c r="D209" s="56"/>
      <c r="E209" s="57"/>
      <c r="F209" s="57"/>
      <c r="G209" s="57"/>
      <c r="H209" s="57"/>
      <c r="I209" s="185"/>
      <c r="J209" s="7">
        <f>ROUNDUP(J208/M2,0)</f>
        <v>69</v>
      </c>
      <c r="K209" s="8" t="s">
        <v>136</v>
      </c>
      <c r="L209" s="7">
        <f>ROUNDUP(L208/M2,0)</f>
        <v>49</v>
      </c>
      <c r="M209" s="9" t="s">
        <v>136</v>
      </c>
    </row>
    <row r="210" spans="1:13" ht="30.75" customHeight="1" x14ac:dyDescent="0.25">
      <c r="A210" s="73"/>
      <c r="B210" s="73"/>
      <c r="C210" s="154"/>
      <c r="D210" s="299" t="s">
        <v>158</v>
      </c>
      <c r="E210" s="300"/>
      <c r="F210" s="300"/>
      <c r="G210" s="300"/>
      <c r="H210" s="300"/>
      <c r="I210" s="300"/>
      <c r="J210" s="300"/>
      <c r="K210" s="300"/>
      <c r="L210" s="300"/>
      <c r="M210" s="301"/>
    </row>
    <row r="211" spans="1:13" ht="21" customHeight="1" x14ac:dyDescent="0.25">
      <c r="A211" s="73"/>
      <c r="B211" s="73"/>
      <c r="C211" s="154"/>
      <c r="D211" s="303" t="s">
        <v>156</v>
      </c>
      <c r="E211" s="55"/>
      <c r="F211" s="55"/>
      <c r="G211" s="55"/>
      <c r="H211" s="55"/>
      <c r="I211" s="184"/>
      <c r="J211" s="94">
        <v>300</v>
      </c>
      <c r="K211" s="95"/>
      <c r="L211" s="96" t="s">
        <v>135</v>
      </c>
      <c r="M211" s="97"/>
    </row>
    <row r="212" spans="1:13" ht="24" customHeight="1" x14ac:dyDescent="0.25">
      <c r="A212" s="73"/>
      <c r="B212" s="73"/>
      <c r="C212" s="154"/>
      <c r="D212" s="56"/>
      <c r="E212" s="57"/>
      <c r="F212" s="57"/>
      <c r="G212" s="57"/>
      <c r="H212" s="57"/>
      <c r="I212" s="185"/>
      <c r="J212" s="62">
        <f>ROUNDUP(J211/M2,0)</f>
        <v>10</v>
      </c>
      <c r="K212" s="126"/>
      <c r="L212" s="145" t="s">
        <v>136</v>
      </c>
      <c r="M212" s="146"/>
    </row>
    <row r="213" spans="1:13" ht="21.75" customHeight="1" x14ac:dyDescent="0.25">
      <c r="A213" s="73"/>
      <c r="B213" s="73"/>
      <c r="C213" s="154"/>
      <c r="D213" s="98" t="s">
        <v>77</v>
      </c>
      <c r="E213" s="99"/>
      <c r="F213" s="99"/>
      <c r="G213" s="99"/>
      <c r="H213" s="99"/>
      <c r="I213" s="100"/>
      <c r="J213" s="58">
        <v>3300</v>
      </c>
      <c r="K213" s="302"/>
      <c r="L213" s="60" t="s">
        <v>135</v>
      </c>
      <c r="M213" s="298"/>
    </row>
    <row r="214" spans="1:13" ht="21.75" customHeight="1" x14ac:dyDescent="0.25">
      <c r="A214" s="73"/>
      <c r="B214" s="73"/>
      <c r="C214" s="154"/>
      <c r="D214" s="101"/>
      <c r="E214" s="102"/>
      <c r="F214" s="102"/>
      <c r="G214" s="102"/>
      <c r="H214" s="102"/>
      <c r="I214" s="103"/>
      <c r="J214" s="62">
        <f>ROUNDUP(J213/M2,0)</f>
        <v>103</v>
      </c>
      <c r="K214" s="126"/>
      <c r="L214" s="64" t="s">
        <v>136</v>
      </c>
      <c r="M214" s="127"/>
    </row>
    <row r="215" spans="1:13" ht="21.75" customHeight="1" x14ac:dyDescent="0.25">
      <c r="A215" s="48" t="s">
        <v>264</v>
      </c>
      <c r="B215" s="49"/>
      <c r="C215" s="192" t="s">
        <v>266</v>
      </c>
      <c r="D215" s="311" t="s">
        <v>265</v>
      </c>
      <c r="E215" s="312"/>
      <c r="F215" s="312"/>
      <c r="G215" s="312"/>
      <c r="H215" s="312"/>
      <c r="I215" s="313"/>
      <c r="J215" s="155" t="s">
        <v>155</v>
      </c>
      <c r="K215" s="156"/>
      <c r="L215" s="156"/>
      <c r="M215" s="157"/>
    </row>
    <row r="216" spans="1:13" ht="21.75" customHeight="1" x14ac:dyDescent="0.25">
      <c r="A216" s="50"/>
      <c r="B216" s="51"/>
      <c r="C216" s="203"/>
      <c r="D216" s="314"/>
      <c r="E216" s="315"/>
      <c r="F216" s="315"/>
      <c r="G216" s="315"/>
      <c r="H216" s="315"/>
      <c r="I216" s="316"/>
      <c r="J216" s="45">
        <v>1250</v>
      </c>
      <c r="K216" s="47" t="s">
        <v>135</v>
      </c>
      <c r="L216" s="45">
        <v>950</v>
      </c>
      <c r="M216" s="46" t="s">
        <v>135</v>
      </c>
    </row>
    <row r="217" spans="1:13" ht="16.5" customHeight="1" x14ac:dyDescent="0.25">
      <c r="A217" s="50"/>
      <c r="B217" s="51"/>
      <c r="C217" s="203"/>
      <c r="D217" s="314"/>
      <c r="E217" s="315"/>
      <c r="F217" s="315"/>
      <c r="G217" s="315"/>
      <c r="H217" s="315"/>
      <c r="I217" s="316"/>
      <c r="J217" s="45">
        <f>ROUNDUP(J216/M2,0)</f>
        <v>39</v>
      </c>
      <c r="K217" s="47" t="s">
        <v>136</v>
      </c>
      <c r="L217" s="45">
        <f>ROUNDUP(L216/M2,0)</f>
        <v>30</v>
      </c>
      <c r="M217" s="46" t="s">
        <v>136</v>
      </c>
    </row>
    <row r="218" spans="1:13" ht="21.75" customHeight="1" x14ac:dyDescent="0.25">
      <c r="A218" s="50"/>
      <c r="B218" s="51"/>
      <c r="C218" s="203"/>
      <c r="D218" s="314"/>
      <c r="E218" s="315"/>
      <c r="F218" s="315"/>
      <c r="G218" s="315"/>
      <c r="H218" s="315"/>
      <c r="I218" s="316"/>
      <c r="J218" s="155" t="s">
        <v>149</v>
      </c>
      <c r="K218" s="156"/>
      <c r="L218" s="156"/>
      <c r="M218" s="157"/>
    </row>
    <row r="219" spans="1:13" ht="18" customHeight="1" x14ac:dyDescent="0.25">
      <c r="A219" s="50"/>
      <c r="B219" s="51"/>
      <c r="C219" s="203"/>
      <c r="D219" s="314"/>
      <c r="E219" s="315"/>
      <c r="F219" s="315"/>
      <c r="G219" s="315"/>
      <c r="H219" s="315"/>
      <c r="I219" s="316"/>
      <c r="J219" s="45">
        <v>1550</v>
      </c>
      <c r="K219" s="47" t="s">
        <v>135</v>
      </c>
      <c r="L219" s="45">
        <v>1300</v>
      </c>
      <c r="M219" s="46" t="s">
        <v>135</v>
      </c>
    </row>
    <row r="220" spans="1:13" ht="17.25" customHeight="1" x14ac:dyDescent="0.25">
      <c r="A220" s="50"/>
      <c r="B220" s="51"/>
      <c r="C220" s="203"/>
      <c r="D220" s="314"/>
      <c r="E220" s="315"/>
      <c r="F220" s="315"/>
      <c r="G220" s="315"/>
      <c r="H220" s="315"/>
      <c r="I220" s="316"/>
      <c r="J220" s="45">
        <f>ROUNDUP(J219/M2,0)</f>
        <v>49</v>
      </c>
      <c r="K220" s="47" t="s">
        <v>136</v>
      </c>
      <c r="L220" s="45">
        <f>ROUNDUP(L219/M2,0)</f>
        <v>41</v>
      </c>
      <c r="M220" s="46" t="s">
        <v>136</v>
      </c>
    </row>
    <row r="221" spans="1:13" ht="21.75" customHeight="1" x14ac:dyDescent="0.25">
      <c r="A221" s="50"/>
      <c r="B221" s="51"/>
      <c r="C221" s="203"/>
      <c r="D221" s="314"/>
      <c r="E221" s="315"/>
      <c r="F221" s="315"/>
      <c r="G221" s="315"/>
      <c r="H221" s="315"/>
      <c r="I221" s="316"/>
      <c r="J221" s="155" t="s">
        <v>268</v>
      </c>
      <c r="K221" s="156"/>
      <c r="L221" s="156"/>
      <c r="M221" s="157"/>
    </row>
    <row r="222" spans="1:13" ht="18" customHeight="1" x14ac:dyDescent="0.25">
      <c r="A222" s="50"/>
      <c r="B222" s="51"/>
      <c r="C222" s="203"/>
      <c r="D222" s="314"/>
      <c r="E222" s="315"/>
      <c r="F222" s="315"/>
      <c r="G222" s="315"/>
      <c r="H222" s="315"/>
      <c r="I222" s="316"/>
      <c r="J222" s="45">
        <v>2150</v>
      </c>
      <c r="K222" s="47" t="s">
        <v>135</v>
      </c>
      <c r="L222" s="45">
        <v>1850</v>
      </c>
      <c r="M222" s="46" t="s">
        <v>135</v>
      </c>
    </row>
    <row r="223" spans="1:13" ht="18" customHeight="1" x14ac:dyDescent="0.25">
      <c r="A223" s="50"/>
      <c r="B223" s="51"/>
      <c r="C223" s="203"/>
      <c r="D223" s="317"/>
      <c r="E223" s="318"/>
      <c r="F223" s="318"/>
      <c r="G223" s="318"/>
      <c r="H223" s="318"/>
      <c r="I223" s="319"/>
      <c r="J223" s="45">
        <f>ROUNDUP(J222/M2,0)</f>
        <v>67</v>
      </c>
      <c r="K223" s="47" t="s">
        <v>136</v>
      </c>
      <c r="L223" s="45">
        <f>ROUNDUP(L222/M2,0)</f>
        <v>58</v>
      </c>
      <c r="M223" s="46" t="s">
        <v>136</v>
      </c>
    </row>
    <row r="224" spans="1:13" ht="21.75" customHeight="1" x14ac:dyDescent="0.25">
      <c r="A224" s="50"/>
      <c r="B224" s="51"/>
      <c r="C224" s="203"/>
      <c r="D224" s="311" t="s">
        <v>269</v>
      </c>
      <c r="E224" s="320"/>
      <c r="F224" s="320"/>
      <c r="G224" s="320"/>
      <c r="H224" s="320"/>
      <c r="I224" s="320"/>
      <c r="J224" s="94">
        <v>200</v>
      </c>
      <c r="K224" s="95"/>
      <c r="L224" s="96" t="s">
        <v>135</v>
      </c>
      <c r="M224" s="97"/>
    </row>
    <row r="225" spans="1:13" ht="22.5" customHeight="1" x14ac:dyDescent="0.25">
      <c r="A225" s="50"/>
      <c r="B225" s="51"/>
      <c r="C225" s="203"/>
      <c r="D225" s="321"/>
      <c r="E225" s="322"/>
      <c r="F225" s="322"/>
      <c r="G225" s="322"/>
      <c r="H225" s="322"/>
      <c r="I225" s="322"/>
      <c r="J225" s="62">
        <f>ROUNDUP(J224/M2,0)</f>
        <v>7</v>
      </c>
      <c r="K225" s="126"/>
      <c r="L225" s="145" t="s">
        <v>136</v>
      </c>
      <c r="M225" s="146"/>
    </row>
    <row r="226" spans="1:13" ht="22.5" customHeight="1" x14ac:dyDescent="0.25">
      <c r="A226" s="50"/>
      <c r="B226" s="51"/>
      <c r="C226" s="203"/>
      <c r="D226" s="311" t="s">
        <v>270</v>
      </c>
      <c r="E226" s="55"/>
      <c r="F226" s="55"/>
      <c r="G226" s="55"/>
      <c r="H226" s="55"/>
      <c r="I226" s="184"/>
      <c r="J226" s="94">
        <v>400</v>
      </c>
      <c r="K226" s="95"/>
      <c r="L226" s="96" t="s">
        <v>135</v>
      </c>
      <c r="M226" s="97"/>
    </row>
    <row r="227" spans="1:13" ht="21.75" customHeight="1" x14ac:dyDescent="0.25">
      <c r="A227" s="50"/>
      <c r="B227" s="51"/>
      <c r="C227" s="203"/>
      <c r="D227" s="56"/>
      <c r="E227" s="57"/>
      <c r="F227" s="57"/>
      <c r="G227" s="57"/>
      <c r="H227" s="57"/>
      <c r="I227" s="185"/>
      <c r="J227" s="62">
        <f>ROUNDUP(J226/M2,0)</f>
        <v>13</v>
      </c>
      <c r="K227" s="126"/>
      <c r="L227" s="145" t="s">
        <v>136</v>
      </c>
      <c r="M227" s="146"/>
    </row>
    <row r="228" spans="1:13" ht="21.75" customHeight="1" x14ac:dyDescent="0.25">
      <c r="A228" s="50"/>
      <c r="B228" s="51"/>
      <c r="C228" s="203"/>
      <c r="D228" s="98" t="s">
        <v>77</v>
      </c>
      <c r="E228" s="99"/>
      <c r="F228" s="99"/>
      <c r="G228" s="99"/>
      <c r="H228" s="99"/>
      <c r="I228" s="100"/>
      <c r="J228" s="58">
        <v>3300</v>
      </c>
      <c r="K228" s="302"/>
      <c r="L228" s="60" t="s">
        <v>135</v>
      </c>
      <c r="M228" s="298"/>
    </row>
    <row r="229" spans="1:13" ht="21.75" customHeight="1" x14ac:dyDescent="0.25">
      <c r="A229" s="52"/>
      <c r="B229" s="53"/>
      <c r="C229" s="202"/>
      <c r="D229" s="101"/>
      <c r="E229" s="102"/>
      <c r="F229" s="102"/>
      <c r="G229" s="102"/>
      <c r="H229" s="102"/>
      <c r="I229" s="103"/>
      <c r="J229" s="62">
        <f>ROUNDUP(J228/M2,0)</f>
        <v>103</v>
      </c>
      <c r="K229" s="126"/>
      <c r="L229" s="64" t="s">
        <v>136</v>
      </c>
      <c r="M229" s="127"/>
    </row>
    <row r="230" spans="1:13" ht="20.25" customHeight="1" x14ac:dyDescent="0.25">
      <c r="A230" s="73" t="s">
        <v>42</v>
      </c>
      <c r="B230" s="73"/>
      <c r="C230" s="154" t="s">
        <v>43</v>
      </c>
      <c r="D230" s="67" t="s">
        <v>44</v>
      </c>
      <c r="E230" s="67"/>
      <c r="F230" s="67"/>
      <c r="G230" s="67"/>
      <c r="H230" s="67"/>
      <c r="I230" s="67"/>
      <c r="J230" s="62">
        <v>1500</v>
      </c>
      <c r="K230" s="63"/>
      <c r="L230" s="64" t="s">
        <v>135</v>
      </c>
      <c r="M230" s="65"/>
    </row>
    <row r="231" spans="1:13" ht="21" customHeight="1" x14ac:dyDescent="0.25">
      <c r="A231" s="73"/>
      <c r="B231" s="73"/>
      <c r="C231" s="154"/>
      <c r="D231" s="67"/>
      <c r="E231" s="67"/>
      <c r="F231" s="67"/>
      <c r="G231" s="67"/>
      <c r="H231" s="67"/>
      <c r="I231" s="67"/>
      <c r="J231" s="62">
        <f>ROUNDUP(J230/M2,0)</f>
        <v>47</v>
      </c>
      <c r="K231" s="63"/>
      <c r="L231" s="64" t="s">
        <v>136</v>
      </c>
      <c r="M231" s="65"/>
    </row>
    <row r="232" spans="1:13" ht="21" customHeight="1" x14ac:dyDescent="0.25">
      <c r="A232" s="73"/>
      <c r="B232" s="73"/>
      <c r="C232" s="154"/>
      <c r="D232" s="67" t="s">
        <v>79</v>
      </c>
      <c r="E232" s="67"/>
      <c r="F232" s="67"/>
      <c r="G232" s="67"/>
      <c r="H232" s="67"/>
      <c r="I232" s="67"/>
      <c r="J232" s="62">
        <v>3300</v>
      </c>
      <c r="K232" s="63"/>
      <c r="L232" s="64" t="s">
        <v>135</v>
      </c>
      <c r="M232" s="65"/>
    </row>
    <row r="233" spans="1:13" ht="22.5" customHeight="1" x14ac:dyDescent="0.25">
      <c r="A233" s="73"/>
      <c r="B233" s="73"/>
      <c r="C233" s="154"/>
      <c r="D233" s="67"/>
      <c r="E233" s="67"/>
      <c r="F233" s="67"/>
      <c r="G233" s="67"/>
      <c r="H233" s="67"/>
      <c r="I233" s="67"/>
      <c r="J233" s="62">
        <f>ROUNDUP(J232/M2,0)</f>
        <v>103</v>
      </c>
      <c r="K233" s="63"/>
      <c r="L233" s="64" t="s">
        <v>136</v>
      </c>
      <c r="M233" s="65"/>
    </row>
    <row r="234" spans="1:13" ht="33.75" customHeight="1" x14ac:dyDescent="0.25">
      <c r="A234" s="106" t="s">
        <v>45</v>
      </c>
      <c r="B234" s="107"/>
      <c r="C234" s="107"/>
      <c r="D234" s="107"/>
      <c r="E234" s="107"/>
      <c r="F234" s="107"/>
      <c r="G234" s="107"/>
      <c r="H234" s="107"/>
      <c r="I234" s="107"/>
      <c r="J234" s="107"/>
      <c r="K234" s="107"/>
      <c r="L234" s="107"/>
      <c r="M234" s="108"/>
    </row>
    <row r="235" spans="1:13" ht="24" customHeight="1" x14ac:dyDescent="0.25">
      <c r="A235" s="109" t="s">
        <v>11</v>
      </c>
      <c r="B235" s="110"/>
      <c r="C235" s="6" t="s">
        <v>12</v>
      </c>
      <c r="D235" s="217" t="s">
        <v>13</v>
      </c>
      <c r="E235" s="217"/>
      <c r="F235" s="217"/>
      <c r="G235" s="217"/>
      <c r="H235" s="217"/>
      <c r="I235" s="217"/>
      <c r="J235" s="111" t="s">
        <v>14</v>
      </c>
      <c r="K235" s="112"/>
      <c r="L235" s="111" t="s">
        <v>15</v>
      </c>
      <c r="M235" s="112"/>
    </row>
    <row r="236" spans="1:13" ht="33.75" customHeight="1" x14ac:dyDescent="0.25">
      <c r="A236" s="211" t="s">
        <v>180</v>
      </c>
      <c r="B236" s="229"/>
      <c r="C236" s="232" t="s">
        <v>271</v>
      </c>
      <c r="D236" s="158" t="s">
        <v>172</v>
      </c>
      <c r="E236" s="159"/>
      <c r="F236" s="159"/>
      <c r="G236" s="159"/>
      <c r="H236" s="159"/>
      <c r="I236" s="160"/>
      <c r="J236" s="167" t="s">
        <v>147</v>
      </c>
      <c r="K236" s="168"/>
      <c r="L236" s="168"/>
      <c r="M236" s="169"/>
    </row>
    <row r="237" spans="1:13" ht="33.75" customHeight="1" x14ac:dyDescent="0.25">
      <c r="A237" s="213"/>
      <c r="B237" s="230"/>
      <c r="C237" s="233"/>
      <c r="D237" s="161"/>
      <c r="E237" s="162"/>
      <c r="F237" s="162"/>
      <c r="G237" s="162"/>
      <c r="H237" s="162"/>
      <c r="I237" s="163"/>
      <c r="J237" s="62">
        <v>2650</v>
      </c>
      <c r="K237" s="170"/>
      <c r="L237" s="64" t="s">
        <v>135</v>
      </c>
      <c r="M237" s="152"/>
    </row>
    <row r="238" spans="1:13" ht="16.5" customHeight="1" x14ac:dyDescent="0.25">
      <c r="A238" s="213"/>
      <c r="B238" s="230"/>
      <c r="C238" s="233"/>
      <c r="D238" s="161"/>
      <c r="E238" s="162"/>
      <c r="F238" s="162"/>
      <c r="G238" s="162"/>
      <c r="H238" s="162"/>
      <c r="I238" s="163"/>
      <c r="J238" s="62">
        <f>ROUNDUP(J237/M2,0)</f>
        <v>83</v>
      </c>
      <c r="K238" s="170"/>
      <c r="L238" s="64" t="s">
        <v>136</v>
      </c>
      <c r="M238" s="152"/>
    </row>
    <row r="239" spans="1:13" ht="16.5" customHeight="1" x14ac:dyDescent="0.25">
      <c r="A239" s="213"/>
      <c r="B239" s="230"/>
      <c r="C239" s="233"/>
      <c r="D239" s="161"/>
      <c r="E239" s="162"/>
      <c r="F239" s="162"/>
      <c r="G239" s="162"/>
      <c r="H239" s="162"/>
      <c r="I239" s="163"/>
      <c r="J239" s="187" t="s">
        <v>148</v>
      </c>
      <c r="K239" s="187"/>
      <c r="L239" s="187"/>
      <c r="M239" s="187"/>
    </row>
    <row r="240" spans="1:13" ht="15.75" customHeight="1" x14ac:dyDescent="0.25">
      <c r="A240" s="213"/>
      <c r="B240" s="230"/>
      <c r="C240" s="233"/>
      <c r="D240" s="161"/>
      <c r="E240" s="162"/>
      <c r="F240" s="162"/>
      <c r="G240" s="162"/>
      <c r="H240" s="162"/>
      <c r="I240" s="163"/>
      <c r="J240" s="62">
        <v>1850</v>
      </c>
      <c r="K240" s="170"/>
      <c r="L240" s="64" t="s">
        <v>135</v>
      </c>
      <c r="M240" s="152"/>
    </row>
    <row r="241" spans="1:13" ht="21" customHeight="1" x14ac:dyDescent="0.25">
      <c r="A241" s="213"/>
      <c r="B241" s="230"/>
      <c r="C241" s="233"/>
      <c r="D241" s="164"/>
      <c r="E241" s="165"/>
      <c r="F241" s="165"/>
      <c r="G241" s="165"/>
      <c r="H241" s="165"/>
      <c r="I241" s="166"/>
      <c r="J241" s="62">
        <f>ROUNDUP(J240/M2,0)</f>
        <v>58</v>
      </c>
      <c r="K241" s="170"/>
      <c r="L241" s="64" t="s">
        <v>136</v>
      </c>
      <c r="M241" s="152"/>
    </row>
    <row r="242" spans="1:13" ht="18.75" customHeight="1" x14ac:dyDescent="0.25">
      <c r="A242" s="231"/>
      <c r="B242" s="214"/>
      <c r="C242" s="234"/>
      <c r="D242" s="197" t="s">
        <v>171</v>
      </c>
      <c r="E242" s="197"/>
      <c r="F242" s="197"/>
      <c r="G242" s="197"/>
      <c r="H242" s="197"/>
      <c r="I242" s="197"/>
      <c r="J242" s="62">
        <v>2300</v>
      </c>
      <c r="K242" s="170"/>
      <c r="L242" s="64" t="s">
        <v>135</v>
      </c>
      <c r="M242" s="152"/>
    </row>
    <row r="243" spans="1:13" ht="17.25" customHeight="1" x14ac:dyDescent="0.25">
      <c r="A243" s="215"/>
      <c r="B243" s="216"/>
      <c r="C243" s="235"/>
      <c r="D243" s="197"/>
      <c r="E243" s="197"/>
      <c r="F243" s="197"/>
      <c r="G243" s="197"/>
      <c r="H243" s="197"/>
      <c r="I243" s="197"/>
      <c r="J243" s="62">
        <f>ROUNDUP(J242/M2,0)</f>
        <v>72</v>
      </c>
      <c r="K243" s="170"/>
      <c r="L243" s="64" t="s">
        <v>136</v>
      </c>
      <c r="M243" s="152"/>
    </row>
    <row r="244" spans="1:13" ht="18" customHeight="1" x14ac:dyDescent="0.25">
      <c r="A244" s="73" t="s">
        <v>46</v>
      </c>
      <c r="B244" s="73"/>
      <c r="C244" s="154" t="s">
        <v>114</v>
      </c>
      <c r="D244" s="183" t="s">
        <v>150</v>
      </c>
      <c r="E244" s="55"/>
      <c r="F244" s="55"/>
      <c r="G244" s="55"/>
      <c r="H244" s="55"/>
      <c r="I244" s="184"/>
      <c r="J244" s="239" t="s">
        <v>147</v>
      </c>
      <c r="K244" s="240"/>
      <c r="L244" s="240"/>
      <c r="M244" s="241"/>
    </row>
    <row r="245" spans="1:13" ht="18" customHeight="1" x14ac:dyDescent="0.25">
      <c r="A245" s="73"/>
      <c r="B245" s="73"/>
      <c r="C245" s="154"/>
      <c r="D245" s="236"/>
      <c r="E245" s="237"/>
      <c r="F245" s="237"/>
      <c r="G245" s="237"/>
      <c r="H245" s="237"/>
      <c r="I245" s="238"/>
      <c r="J245" s="62">
        <v>3000</v>
      </c>
      <c r="K245" s="63"/>
      <c r="L245" s="64" t="s">
        <v>135</v>
      </c>
      <c r="M245" s="65"/>
    </row>
    <row r="246" spans="1:13" ht="16.5" customHeight="1" x14ac:dyDescent="0.25">
      <c r="A246" s="73"/>
      <c r="B246" s="73"/>
      <c r="C246" s="154"/>
      <c r="D246" s="236"/>
      <c r="E246" s="237"/>
      <c r="F246" s="237"/>
      <c r="G246" s="237"/>
      <c r="H246" s="237"/>
      <c r="I246" s="238"/>
      <c r="J246" s="62">
        <f>ROUNDUP(J245/M2,0)</f>
        <v>94</v>
      </c>
      <c r="K246" s="63"/>
      <c r="L246" s="64" t="s">
        <v>136</v>
      </c>
      <c r="M246" s="65"/>
    </row>
    <row r="247" spans="1:13" ht="16.5" customHeight="1" x14ac:dyDescent="0.25">
      <c r="A247" s="73"/>
      <c r="B247" s="73"/>
      <c r="C247" s="154"/>
      <c r="D247" s="236"/>
      <c r="E247" s="237"/>
      <c r="F247" s="237"/>
      <c r="G247" s="237"/>
      <c r="H247" s="237"/>
      <c r="I247" s="238"/>
      <c r="J247" s="242" t="s">
        <v>148</v>
      </c>
      <c r="K247" s="242"/>
      <c r="L247" s="242"/>
      <c r="M247" s="242"/>
    </row>
    <row r="248" spans="1:13" ht="21.75" customHeight="1" x14ac:dyDescent="0.25">
      <c r="A248" s="73"/>
      <c r="B248" s="73"/>
      <c r="C248" s="154"/>
      <c r="D248" s="236"/>
      <c r="E248" s="237"/>
      <c r="F248" s="237"/>
      <c r="G248" s="237"/>
      <c r="H248" s="237"/>
      <c r="I248" s="238"/>
      <c r="J248" s="62">
        <v>2200</v>
      </c>
      <c r="K248" s="63"/>
      <c r="L248" s="64" t="s">
        <v>135</v>
      </c>
      <c r="M248" s="65"/>
    </row>
    <row r="249" spans="1:13" ht="21.75" customHeight="1" x14ac:dyDescent="0.25">
      <c r="A249" s="73"/>
      <c r="B249" s="73"/>
      <c r="C249" s="154"/>
      <c r="D249" s="56"/>
      <c r="E249" s="57"/>
      <c r="F249" s="57"/>
      <c r="G249" s="57"/>
      <c r="H249" s="57"/>
      <c r="I249" s="185"/>
      <c r="J249" s="62">
        <f>ROUNDUP(J248/M2,0)</f>
        <v>69</v>
      </c>
      <c r="K249" s="63"/>
      <c r="L249" s="64" t="s">
        <v>136</v>
      </c>
      <c r="M249" s="65"/>
    </row>
    <row r="250" spans="1:13" ht="21.75" customHeight="1" x14ac:dyDescent="0.25">
      <c r="A250" s="73"/>
      <c r="B250" s="73"/>
      <c r="C250" s="154"/>
      <c r="D250" s="67" t="s">
        <v>112</v>
      </c>
      <c r="E250" s="67"/>
      <c r="F250" s="67"/>
      <c r="G250" s="67"/>
      <c r="H250" s="67"/>
      <c r="I250" s="67"/>
      <c r="J250" s="62">
        <v>1400</v>
      </c>
      <c r="K250" s="63"/>
      <c r="L250" s="64" t="s">
        <v>135</v>
      </c>
      <c r="M250" s="65"/>
    </row>
    <row r="251" spans="1:13" ht="21.75" customHeight="1" x14ac:dyDescent="0.25">
      <c r="A251" s="73"/>
      <c r="B251" s="73"/>
      <c r="C251" s="154"/>
      <c r="D251" s="67"/>
      <c r="E251" s="67"/>
      <c r="F251" s="67"/>
      <c r="G251" s="67"/>
      <c r="H251" s="67"/>
      <c r="I251" s="67"/>
      <c r="J251" s="62">
        <f>ROUNDUP(J250/M2,0)</f>
        <v>44</v>
      </c>
      <c r="K251" s="63"/>
      <c r="L251" s="64" t="s">
        <v>136</v>
      </c>
      <c r="M251" s="65"/>
    </row>
    <row r="252" spans="1:13" ht="13.5" customHeight="1" x14ac:dyDescent="0.25">
      <c r="A252" s="75" t="s">
        <v>126</v>
      </c>
      <c r="B252" s="135"/>
      <c r="C252" s="192" t="s">
        <v>163</v>
      </c>
      <c r="D252" s="147" t="s">
        <v>128</v>
      </c>
      <c r="E252" s="148"/>
      <c r="F252" s="148"/>
      <c r="G252" s="148"/>
      <c r="H252" s="148"/>
      <c r="I252" s="149"/>
      <c r="J252" s="62">
        <v>4000</v>
      </c>
      <c r="K252" s="188"/>
      <c r="L252" s="16" t="s">
        <v>135</v>
      </c>
      <c r="M252" s="17"/>
    </row>
    <row r="253" spans="1:13" ht="14.25" customHeight="1" x14ac:dyDescent="0.25">
      <c r="A253" s="136"/>
      <c r="B253" s="137"/>
      <c r="C253" s="180"/>
      <c r="D253" s="150"/>
      <c r="E253" s="150"/>
      <c r="F253" s="150"/>
      <c r="G253" s="150"/>
      <c r="H253" s="150"/>
      <c r="I253" s="151"/>
      <c r="J253" s="62">
        <f>ROUNDUP(J252/M2,0)</f>
        <v>125</v>
      </c>
      <c r="K253" s="188"/>
      <c r="L253" s="16" t="s">
        <v>136</v>
      </c>
      <c r="M253" s="17"/>
    </row>
    <row r="254" spans="1:13" ht="15.75" customHeight="1" x14ac:dyDescent="0.25">
      <c r="A254" s="136"/>
      <c r="B254" s="137"/>
      <c r="C254" s="180"/>
      <c r="D254" s="147" t="s">
        <v>124</v>
      </c>
      <c r="E254" s="148"/>
      <c r="F254" s="148"/>
      <c r="G254" s="148"/>
      <c r="H254" s="148"/>
      <c r="I254" s="149"/>
      <c r="J254" s="62">
        <v>4500</v>
      </c>
      <c r="K254" s="188"/>
      <c r="L254" s="16" t="s">
        <v>135</v>
      </c>
      <c r="M254" s="17"/>
    </row>
    <row r="255" spans="1:13" ht="14.25" customHeight="1" x14ac:dyDescent="0.25">
      <c r="A255" s="136"/>
      <c r="B255" s="137"/>
      <c r="C255" s="180"/>
      <c r="D255" s="150"/>
      <c r="E255" s="150"/>
      <c r="F255" s="150"/>
      <c r="G255" s="150"/>
      <c r="H255" s="150"/>
      <c r="I255" s="151"/>
      <c r="J255" s="62">
        <f>ROUNDUP(J254/M2,0)</f>
        <v>140</v>
      </c>
      <c r="K255" s="188"/>
      <c r="L255" s="16" t="s">
        <v>136</v>
      </c>
      <c r="M255" s="17"/>
    </row>
    <row r="256" spans="1:13" ht="15" customHeight="1" x14ac:dyDescent="0.25">
      <c r="A256" s="136"/>
      <c r="B256" s="137"/>
      <c r="C256" s="180"/>
      <c r="D256" s="147" t="s">
        <v>125</v>
      </c>
      <c r="E256" s="148"/>
      <c r="F256" s="148"/>
      <c r="G256" s="148"/>
      <c r="H256" s="148"/>
      <c r="I256" s="149"/>
      <c r="J256" s="62">
        <v>3500</v>
      </c>
      <c r="K256" s="188"/>
      <c r="L256" s="16" t="s">
        <v>135</v>
      </c>
      <c r="M256" s="17"/>
    </row>
    <row r="257" spans="1:13" ht="14.25" customHeight="1" x14ac:dyDescent="0.25">
      <c r="A257" s="136"/>
      <c r="B257" s="137"/>
      <c r="C257" s="180"/>
      <c r="D257" s="150"/>
      <c r="E257" s="150"/>
      <c r="F257" s="150"/>
      <c r="G257" s="150"/>
      <c r="H257" s="150"/>
      <c r="I257" s="151"/>
      <c r="J257" s="62">
        <f>ROUNDUP(J256/M2,0)</f>
        <v>109</v>
      </c>
      <c r="K257" s="188"/>
      <c r="L257" s="16" t="s">
        <v>136</v>
      </c>
      <c r="M257" s="17"/>
    </row>
    <row r="258" spans="1:13" ht="15.75" customHeight="1" x14ac:dyDescent="0.25">
      <c r="A258" s="136"/>
      <c r="B258" s="137"/>
      <c r="C258" s="180"/>
      <c r="D258" s="147" t="s">
        <v>123</v>
      </c>
      <c r="E258" s="148"/>
      <c r="F258" s="148"/>
      <c r="G258" s="148"/>
      <c r="H258" s="148"/>
      <c r="I258" s="149"/>
      <c r="J258" s="15">
        <v>2300</v>
      </c>
      <c r="K258" s="19" t="s">
        <v>135</v>
      </c>
      <c r="L258" s="15">
        <v>1500</v>
      </c>
      <c r="M258" s="18" t="s">
        <v>135</v>
      </c>
    </row>
    <row r="259" spans="1:13" ht="14.25" customHeight="1" x14ac:dyDescent="0.25">
      <c r="A259" s="136"/>
      <c r="B259" s="137"/>
      <c r="C259" s="180"/>
      <c r="D259" s="150"/>
      <c r="E259" s="150"/>
      <c r="F259" s="150"/>
      <c r="G259" s="150"/>
      <c r="H259" s="150"/>
      <c r="I259" s="151"/>
      <c r="J259" s="15">
        <f>ROUNDUP(J258/M2,0)</f>
        <v>72</v>
      </c>
      <c r="K259" s="19" t="s">
        <v>136</v>
      </c>
      <c r="L259" s="15">
        <f>ROUNDUP(L258/M2,0)</f>
        <v>47</v>
      </c>
      <c r="M259" s="18" t="s">
        <v>136</v>
      </c>
    </row>
    <row r="260" spans="1:13" ht="18" customHeight="1" x14ac:dyDescent="0.25">
      <c r="A260" s="136"/>
      <c r="B260" s="137"/>
      <c r="C260" s="181"/>
      <c r="D260" s="171" t="s">
        <v>129</v>
      </c>
      <c r="E260" s="172"/>
      <c r="F260" s="172"/>
      <c r="G260" s="172"/>
      <c r="H260" s="172"/>
      <c r="I260" s="172"/>
      <c r="J260" s="172"/>
      <c r="K260" s="172"/>
      <c r="L260" s="172"/>
      <c r="M260" s="173"/>
    </row>
    <row r="261" spans="1:13" ht="19.5" customHeight="1" x14ac:dyDescent="0.25">
      <c r="A261" s="48" t="s">
        <v>165</v>
      </c>
      <c r="B261" s="135"/>
      <c r="C261" s="179" t="s">
        <v>164</v>
      </c>
      <c r="D261" s="147" t="s">
        <v>128</v>
      </c>
      <c r="E261" s="148"/>
      <c r="F261" s="148"/>
      <c r="G261" s="148"/>
      <c r="H261" s="148"/>
      <c r="I261" s="149"/>
      <c r="J261" s="62">
        <v>4000</v>
      </c>
      <c r="K261" s="63"/>
      <c r="L261" s="64" t="s">
        <v>135</v>
      </c>
      <c r="M261" s="65"/>
    </row>
    <row r="262" spans="1:13" ht="17.25" customHeight="1" x14ac:dyDescent="0.25">
      <c r="A262" s="136"/>
      <c r="B262" s="137"/>
      <c r="C262" s="180"/>
      <c r="D262" s="150"/>
      <c r="E262" s="150"/>
      <c r="F262" s="150"/>
      <c r="G262" s="150"/>
      <c r="H262" s="150"/>
      <c r="I262" s="151"/>
      <c r="J262" s="62">
        <f>ROUNDUP(J261/M2,0)</f>
        <v>125</v>
      </c>
      <c r="K262" s="63"/>
      <c r="L262" s="64" t="s">
        <v>136</v>
      </c>
      <c r="M262" s="65"/>
    </row>
    <row r="263" spans="1:13" ht="17.25" customHeight="1" x14ac:dyDescent="0.25">
      <c r="A263" s="136"/>
      <c r="B263" s="137"/>
      <c r="C263" s="180"/>
      <c r="D263" s="147" t="s">
        <v>124</v>
      </c>
      <c r="E263" s="148"/>
      <c r="F263" s="148"/>
      <c r="G263" s="148"/>
      <c r="H263" s="148"/>
      <c r="I263" s="149"/>
      <c r="J263" s="62">
        <v>4500</v>
      </c>
      <c r="K263" s="63"/>
      <c r="L263" s="64" t="s">
        <v>135</v>
      </c>
      <c r="M263" s="65"/>
    </row>
    <row r="264" spans="1:13" ht="17.25" customHeight="1" x14ac:dyDescent="0.25">
      <c r="A264" s="136"/>
      <c r="B264" s="137"/>
      <c r="C264" s="180"/>
      <c r="D264" s="150"/>
      <c r="E264" s="150"/>
      <c r="F264" s="150"/>
      <c r="G264" s="150"/>
      <c r="H264" s="150"/>
      <c r="I264" s="151"/>
      <c r="J264" s="62">
        <f>ROUNDUP(J263/M2,0)</f>
        <v>140</v>
      </c>
      <c r="K264" s="63"/>
      <c r="L264" s="64" t="s">
        <v>136</v>
      </c>
      <c r="M264" s="65"/>
    </row>
    <row r="265" spans="1:13" ht="18.75" customHeight="1" x14ac:dyDescent="0.25">
      <c r="A265" s="136"/>
      <c r="B265" s="137"/>
      <c r="C265" s="180"/>
      <c r="D265" s="147" t="s">
        <v>125</v>
      </c>
      <c r="E265" s="148"/>
      <c r="F265" s="148"/>
      <c r="G265" s="148"/>
      <c r="H265" s="148"/>
      <c r="I265" s="149"/>
      <c r="J265" s="62">
        <v>3500</v>
      </c>
      <c r="K265" s="63"/>
      <c r="L265" s="64" t="s">
        <v>135</v>
      </c>
      <c r="M265" s="65"/>
    </row>
    <row r="266" spans="1:13" ht="20.25" customHeight="1" x14ac:dyDescent="0.25">
      <c r="A266" s="136"/>
      <c r="B266" s="137"/>
      <c r="C266" s="180"/>
      <c r="D266" s="150"/>
      <c r="E266" s="150"/>
      <c r="F266" s="150"/>
      <c r="G266" s="150"/>
      <c r="H266" s="150"/>
      <c r="I266" s="151"/>
      <c r="J266" s="62">
        <f>ROUNDUP(J265/M2,0)</f>
        <v>109</v>
      </c>
      <c r="K266" s="63"/>
      <c r="L266" s="64" t="s">
        <v>136</v>
      </c>
      <c r="M266" s="65"/>
    </row>
    <row r="267" spans="1:13" ht="20.25" customHeight="1" x14ac:dyDescent="0.25">
      <c r="A267" s="136"/>
      <c r="B267" s="137"/>
      <c r="C267" s="180"/>
      <c r="D267" s="147" t="s">
        <v>123</v>
      </c>
      <c r="E267" s="148"/>
      <c r="F267" s="148"/>
      <c r="G267" s="148"/>
      <c r="H267" s="148"/>
      <c r="I267" s="149"/>
      <c r="J267" s="7">
        <v>2300</v>
      </c>
      <c r="K267" s="8" t="s">
        <v>135</v>
      </c>
      <c r="L267" s="7">
        <v>1500</v>
      </c>
      <c r="M267" s="9" t="s">
        <v>135</v>
      </c>
    </row>
    <row r="268" spans="1:13" ht="20.25" customHeight="1" x14ac:dyDescent="0.25">
      <c r="A268" s="136"/>
      <c r="B268" s="137"/>
      <c r="C268" s="180"/>
      <c r="D268" s="150"/>
      <c r="E268" s="150"/>
      <c r="F268" s="150"/>
      <c r="G268" s="150"/>
      <c r="H268" s="150"/>
      <c r="I268" s="151"/>
      <c r="J268" s="7">
        <f>ROUNDUP(J267/M2,0)</f>
        <v>72</v>
      </c>
      <c r="K268" s="8" t="s">
        <v>136</v>
      </c>
      <c r="L268" s="7">
        <f>ROUNDUP(L267/M2,0)</f>
        <v>47</v>
      </c>
      <c r="M268" s="9" t="s">
        <v>136</v>
      </c>
    </row>
    <row r="269" spans="1:13" ht="14.25" customHeight="1" x14ac:dyDescent="0.25">
      <c r="A269" s="136"/>
      <c r="B269" s="137"/>
      <c r="C269" s="180"/>
      <c r="D269" s="174" t="s">
        <v>202</v>
      </c>
      <c r="E269" s="175"/>
      <c r="F269" s="175"/>
      <c r="G269" s="175"/>
      <c r="H269" s="175"/>
      <c r="I269" s="175"/>
      <c r="J269" s="175"/>
      <c r="K269" s="175"/>
      <c r="L269" s="175"/>
      <c r="M269" s="176"/>
    </row>
    <row r="270" spans="1:13" ht="18" customHeight="1" x14ac:dyDescent="0.25">
      <c r="A270" s="138"/>
      <c r="B270" s="139"/>
      <c r="C270" s="181"/>
      <c r="D270" s="171" t="s">
        <v>130</v>
      </c>
      <c r="E270" s="172"/>
      <c r="F270" s="172"/>
      <c r="G270" s="172"/>
      <c r="H270" s="172"/>
      <c r="I270" s="172"/>
      <c r="J270" s="172"/>
      <c r="K270" s="172"/>
      <c r="L270" s="172"/>
      <c r="M270" s="173"/>
    </row>
    <row r="271" spans="1:13" ht="18" customHeight="1" x14ac:dyDescent="0.25">
      <c r="A271" s="193" t="s">
        <v>201</v>
      </c>
      <c r="B271" s="194"/>
      <c r="C271" s="143" t="s">
        <v>203</v>
      </c>
      <c r="D271" s="147" t="s">
        <v>125</v>
      </c>
      <c r="E271" s="148"/>
      <c r="F271" s="148"/>
      <c r="G271" s="148"/>
      <c r="H271" s="148"/>
      <c r="I271" s="149"/>
      <c r="J271" s="62">
        <v>4100</v>
      </c>
      <c r="K271" s="63"/>
      <c r="L271" s="64" t="s">
        <v>135</v>
      </c>
      <c r="M271" s="65"/>
    </row>
    <row r="272" spans="1:13" ht="18" customHeight="1" x14ac:dyDescent="0.25">
      <c r="A272" s="193"/>
      <c r="B272" s="194"/>
      <c r="C272" s="143"/>
      <c r="D272" s="150"/>
      <c r="E272" s="150"/>
      <c r="F272" s="150"/>
      <c r="G272" s="150"/>
      <c r="H272" s="150"/>
      <c r="I272" s="151"/>
      <c r="J272" s="94">
        <f>ROUNDUP(J271/M2,0)</f>
        <v>128</v>
      </c>
      <c r="K272" s="95"/>
      <c r="L272" s="96" t="s">
        <v>136</v>
      </c>
      <c r="M272" s="97"/>
    </row>
    <row r="273" spans="1:13" ht="18" customHeight="1" x14ac:dyDescent="0.25">
      <c r="A273" s="193"/>
      <c r="B273" s="194"/>
      <c r="C273" s="143"/>
      <c r="D273" s="147" t="s">
        <v>123</v>
      </c>
      <c r="E273" s="148"/>
      <c r="F273" s="148"/>
      <c r="G273" s="148"/>
      <c r="H273" s="148"/>
      <c r="I273" s="148"/>
      <c r="J273" s="62">
        <v>2550</v>
      </c>
      <c r="K273" s="126"/>
      <c r="L273" s="145" t="s">
        <v>135</v>
      </c>
      <c r="M273" s="146"/>
    </row>
    <row r="274" spans="1:13" ht="18" customHeight="1" x14ac:dyDescent="0.25">
      <c r="A274" s="193"/>
      <c r="B274" s="194"/>
      <c r="C274" s="143"/>
      <c r="D274" s="150"/>
      <c r="E274" s="150"/>
      <c r="F274" s="150"/>
      <c r="G274" s="150"/>
      <c r="H274" s="150"/>
      <c r="I274" s="150"/>
      <c r="J274" s="62">
        <f>ROUNDUP(J273/M2,0)</f>
        <v>80</v>
      </c>
      <c r="K274" s="126"/>
      <c r="L274" s="64" t="s">
        <v>136</v>
      </c>
      <c r="M274" s="127"/>
    </row>
    <row r="275" spans="1:13" ht="18" customHeight="1" x14ac:dyDescent="0.25">
      <c r="A275" s="193"/>
      <c r="B275" s="194"/>
      <c r="C275" s="143"/>
      <c r="D275" s="128" t="s">
        <v>204</v>
      </c>
      <c r="E275" s="129"/>
      <c r="F275" s="129"/>
      <c r="G275" s="129"/>
      <c r="H275" s="129"/>
      <c r="I275" s="129"/>
      <c r="J275" s="190"/>
      <c r="K275" s="190"/>
      <c r="L275" s="190"/>
      <c r="M275" s="191"/>
    </row>
    <row r="276" spans="1:13" ht="18" customHeight="1" x14ac:dyDescent="0.25">
      <c r="A276" s="195"/>
      <c r="B276" s="196"/>
      <c r="C276" s="144"/>
      <c r="D276" s="189" t="s">
        <v>205</v>
      </c>
      <c r="E276" s="172"/>
      <c r="F276" s="172"/>
      <c r="G276" s="172"/>
      <c r="H276" s="172"/>
      <c r="I276" s="172"/>
      <c r="J276" s="172"/>
      <c r="K276" s="172"/>
      <c r="L276" s="172"/>
      <c r="M276" s="173"/>
    </row>
    <row r="277" spans="1:13" ht="18" customHeight="1" x14ac:dyDescent="0.25">
      <c r="A277" s="118" t="s">
        <v>206</v>
      </c>
      <c r="B277" s="118"/>
      <c r="C277" s="119" t="s">
        <v>203</v>
      </c>
      <c r="D277" s="123" t="s">
        <v>207</v>
      </c>
      <c r="E277" s="124"/>
      <c r="F277" s="124"/>
      <c r="G277" s="124"/>
      <c r="H277" s="124"/>
      <c r="I277" s="125"/>
      <c r="J277" s="62">
        <v>5600</v>
      </c>
      <c r="K277" s="63"/>
      <c r="L277" s="64" t="s">
        <v>135</v>
      </c>
      <c r="M277" s="65"/>
    </row>
    <row r="278" spans="1:13" ht="18" customHeight="1" x14ac:dyDescent="0.25">
      <c r="A278" s="118"/>
      <c r="B278" s="118"/>
      <c r="C278" s="119"/>
      <c r="D278" s="124"/>
      <c r="E278" s="124"/>
      <c r="F278" s="124"/>
      <c r="G278" s="124"/>
      <c r="H278" s="124"/>
      <c r="I278" s="125"/>
      <c r="J278" s="131">
        <f>ROUNDUP(J277/M2,0)</f>
        <v>174</v>
      </c>
      <c r="K278" s="132"/>
      <c r="L278" s="133" t="s">
        <v>136</v>
      </c>
      <c r="M278" s="134"/>
    </row>
    <row r="279" spans="1:13" ht="18" customHeight="1" x14ac:dyDescent="0.25">
      <c r="A279" s="118"/>
      <c r="B279" s="118"/>
      <c r="C279" s="119"/>
      <c r="D279" s="123" t="s">
        <v>123</v>
      </c>
      <c r="E279" s="124"/>
      <c r="F279" s="124"/>
      <c r="G279" s="124"/>
      <c r="H279" s="124"/>
      <c r="I279" s="125"/>
      <c r="J279" s="94">
        <v>3600</v>
      </c>
      <c r="K279" s="113"/>
      <c r="L279" s="114" t="s">
        <v>135</v>
      </c>
      <c r="M279" s="115"/>
    </row>
    <row r="280" spans="1:13" ht="18" customHeight="1" x14ac:dyDescent="0.25">
      <c r="A280" s="118"/>
      <c r="B280" s="118"/>
      <c r="C280" s="119"/>
      <c r="D280" s="124"/>
      <c r="E280" s="124"/>
      <c r="F280" s="124"/>
      <c r="G280" s="124"/>
      <c r="H280" s="124"/>
      <c r="I280" s="125"/>
      <c r="J280" s="62">
        <f>ROUNDUP(J279/M2,0)</f>
        <v>112</v>
      </c>
      <c r="K280" s="126"/>
      <c r="L280" s="64" t="s">
        <v>136</v>
      </c>
      <c r="M280" s="127"/>
    </row>
    <row r="281" spans="1:13" ht="18" customHeight="1" x14ac:dyDescent="0.25">
      <c r="A281" s="118"/>
      <c r="B281" s="118"/>
      <c r="C281" s="119"/>
      <c r="D281" s="116" t="s">
        <v>204</v>
      </c>
      <c r="E281" s="116"/>
      <c r="F281" s="116"/>
      <c r="G281" s="116"/>
      <c r="H281" s="116"/>
      <c r="I281" s="116"/>
      <c r="J281" s="117"/>
      <c r="K281" s="117"/>
      <c r="L281" s="117"/>
      <c r="M281" s="117"/>
    </row>
    <row r="282" spans="1:13" ht="18" customHeight="1" x14ac:dyDescent="0.25">
      <c r="A282" s="118"/>
      <c r="B282" s="118"/>
      <c r="C282" s="119"/>
      <c r="D282" s="116" t="s">
        <v>208</v>
      </c>
      <c r="E282" s="116"/>
      <c r="F282" s="116"/>
      <c r="G282" s="116"/>
      <c r="H282" s="116"/>
      <c r="I282" s="116"/>
      <c r="J282" s="116"/>
      <c r="K282" s="116"/>
      <c r="L282" s="116"/>
      <c r="M282" s="116"/>
    </row>
    <row r="283" spans="1:13" ht="17.25" customHeight="1" x14ac:dyDescent="0.25">
      <c r="A283" s="118"/>
      <c r="B283" s="118"/>
      <c r="C283" s="119"/>
      <c r="D283" s="128" t="s">
        <v>211</v>
      </c>
      <c r="E283" s="129"/>
      <c r="F283" s="129"/>
      <c r="G283" s="129"/>
      <c r="H283" s="129"/>
      <c r="I283" s="129"/>
      <c r="J283" s="129"/>
      <c r="K283" s="129"/>
      <c r="L283" s="129"/>
      <c r="M283" s="130"/>
    </row>
    <row r="284" spans="1:13" ht="18" customHeight="1" x14ac:dyDescent="0.25">
      <c r="A284" s="118"/>
      <c r="B284" s="118"/>
      <c r="C284" s="119"/>
      <c r="D284" s="120" t="s">
        <v>205</v>
      </c>
      <c r="E284" s="121"/>
      <c r="F284" s="121"/>
      <c r="G284" s="121"/>
      <c r="H284" s="121"/>
      <c r="I284" s="121"/>
      <c r="J284" s="122"/>
      <c r="K284" s="122"/>
      <c r="L284" s="122"/>
      <c r="M284" s="122"/>
    </row>
    <row r="285" spans="1:13" ht="18" customHeight="1" x14ac:dyDescent="0.25">
      <c r="A285" s="118" t="s">
        <v>209</v>
      </c>
      <c r="B285" s="118"/>
      <c r="C285" s="119" t="s">
        <v>203</v>
      </c>
      <c r="D285" s="123" t="s">
        <v>224</v>
      </c>
      <c r="E285" s="124"/>
      <c r="F285" s="124"/>
      <c r="G285" s="124"/>
      <c r="H285" s="124"/>
      <c r="I285" s="125"/>
      <c r="J285" s="94">
        <v>12900</v>
      </c>
      <c r="K285" s="95"/>
      <c r="L285" s="96" t="s">
        <v>135</v>
      </c>
      <c r="M285" s="97"/>
    </row>
    <row r="286" spans="1:13" ht="18" customHeight="1" x14ac:dyDescent="0.25">
      <c r="A286" s="118"/>
      <c r="B286" s="118"/>
      <c r="C286" s="119"/>
      <c r="D286" s="124"/>
      <c r="E286" s="124"/>
      <c r="F286" s="124"/>
      <c r="G286" s="124"/>
      <c r="H286" s="124"/>
      <c r="I286" s="125"/>
      <c r="J286" s="94">
        <f>ROUNDUP(J285/M2,0)</f>
        <v>400</v>
      </c>
      <c r="K286" s="95"/>
      <c r="L286" s="96" t="s">
        <v>136</v>
      </c>
      <c r="M286" s="97"/>
    </row>
    <row r="287" spans="1:13" ht="18" customHeight="1" x14ac:dyDescent="0.25">
      <c r="A287" s="118"/>
      <c r="B287" s="118"/>
      <c r="C287" s="119"/>
      <c r="D287" s="123" t="s">
        <v>123</v>
      </c>
      <c r="E287" s="124"/>
      <c r="F287" s="124"/>
      <c r="G287" s="124"/>
      <c r="H287" s="124"/>
      <c r="I287" s="125"/>
      <c r="J287" s="94">
        <v>9900</v>
      </c>
      <c r="K287" s="113"/>
      <c r="L287" s="114" t="s">
        <v>135</v>
      </c>
      <c r="M287" s="115"/>
    </row>
    <row r="288" spans="1:13" ht="18" customHeight="1" x14ac:dyDescent="0.25">
      <c r="A288" s="118"/>
      <c r="B288" s="118"/>
      <c r="C288" s="119"/>
      <c r="D288" s="124"/>
      <c r="E288" s="124"/>
      <c r="F288" s="124"/>
      <c r="G288" s="124"/>
      <c r="H288" s="124"/>
      <c r="I288" s="125"/>
      <c r="J288" s="62">
        <f>ROUNDUP(J287/M2,0)</f>
        <v>307</v>
      </c>
      <c r="K288" s="126"/>
      <c r="L288" s="64" t="s">
        <v>136</v>
      </c>
      <c r="M288" s="127"/>
    </row>
    <row r="289" spans="1:13" ht="15" customHeight="1" x14ac:dyDescent="0.25">
      <c r="A289" s="118"/>
      <c r="B289" s="118"/>
      <c r="C289" s="119"/>
      <c r="D289" s="116" t="s">
        <v>210</v>
      </c>
      <c r="E289" s="116"/>
      <c r="F289" s="116"/>
      <c r="G289" s="116"/>
      <c r="H289" s="116"/>
      <c r="I289" s="116"/>
      <c r="J289" s="117"/>
      <c r="K289" s="117"/>
      <c r="L289" s="117"/>
      <c r="M289" s="117"/>
    </row>
    <row r="290" spans="1:13" ht="14.25" customHeight="1" x14ac:dyDescent="0.25">
      <c r="A290" s="118"/>
      <c r="B290" s="118"/>
      <c r="C290" s="119"/>
      <c r="D290" s="116" t="s">
        <v>208</v>
      </c>
      <c r="E290" s="116"/>
      <c r="F290" s="116"/>
      <c r="G290" s="116"/>
      <c r="H290" s="116"/>
      <c r="I290" s="116"/>
      <c r="J290" s="116"/>
      <c r="K290" s="116"/>
      <c r="L290" s="116"/>
      <c r="M290" s="116"/>
    </row>
    <row r="291" spans="1:13" ht="13.5" customHeight="1" x14ac:dyDescent="0.25">
      <c r="A291" s="118"/>
      <c r="B291" s="118"/>
      <c r="C291" s="119"/>
      <c r="D291" s="128" t="s">
        <v>212</v>
      </c>
      <c r="E291" s="129"/>
      <c r="F291" s="129"/>
      <c r="G291" s="129"/>
      <c r="H291" s="129"/>
      <c r="I291" s="129"/>
      <c r="J291" s="129"/>
      <c r="K291" s="129"/>
      <c r="L291" s="129"/>
      <c r="M291" s="130"/>
    </row>
    <row r="292" spans="1:13" ht="15.75" customHeight="1" x14ac:dyDescent="0.25">
      <c r="A292" s="118"/>
      <c r="B292" s="118"/>
      <c r="C292" s="119"/>
      <c r="D292" s="120" t="s">
        <v>205</v>
      </c>
      <c r="E292" s="121"/>
      <c r="F292" s="121"/>
      <c r="G292" s="121"/>
      <c r="H292" s="121"/>
      <c r="I292" s="121"/>
      <c r="J292" s="122"/>
      <c r="K292" s="122"/>
      <c r="L292" s="122"/>
      <c r="M292" s="122"/>
    </row>
    <row r="293" spans="1:13" ht="18" customHeight="1" x14ac:dyDescent="0.25">
      <c r="A293" s="118" t="s">
        <v>213</v>
      </c>
      <c r="B293" s="118"/>
      <c r="C293" s="119" t="s">
        <v>203</v>
      </c>
      <c r="D293" s="123" t="s">
        <v>214</v>
      </c>
      <c r="E293" s="124"/>
      <c r="F293" s="124"/>
      <c r="G293" s="124"/>
      <c r="H293" s="124"/>
      <c r="I293" s="125"/>
      <c r="J293" s="94">
        <v>16900</v>
      </c>
      <c r="K293" s="95"/>
      <c r="L293" s="96" t="s">
        <v>135</v>
      </c>
      <c r="M293" s="97"/>
    </row>
    <row r="294" spans="1:13" ht="18" customHeight="1" x14ac:dyDescent="0.25">
      <c r="A294" s="118"/>
      <c r="B294" s="118"/>
      <c r="C294" s="119"/>
      <c r="D294" s="124"/>
      <c r="E294" s="124"/>
      <c r="F294" s="124"/>
      <c r="G294" s="124"/>
      <c r="H294" s="124"/>
      <c r="I294" s="125"/>
      <c r="J294" s="94">
        <f>ROUNDUP(J293/M2,0)</f>
        <v>525</v>
      </c>
      <c r="K294" s="95"/>
      <c r="L294" s="96" t="s">
        <v>136</v>
      </c>
      <c r="M294" s="97"/>
    </row>
    <row r="295" spans="1:13" ht="18" customHeight="1" x14ac:dyDescent="0.25">
      <c r="A295" s="118"/>
      <c r="B295" s="118"/>
      <c r="C295" s="119"/>
      <c r="D295" s="123" t="s">
        <v>123</v>
      </c>
      <c r="E295" s="124"/>
      <c r="F295" s="124"/>
      <c r="G295" s="124"/>
      <c r="H295" s="124"/>
      <c r="I295" s="125"/>
      <c r="J295" s="94">
        <v>12900</v>
      </c>
      <c r="K295" s="113"/>
      <c r="L295" s="114" t="s">
        <v>135</v>
      </c>
      <c r="M295" s="115"/>
    </row>
    <row r="296" spans="1:13" ht="18" customHeight="1" x14ac:dyDescent="0.25">
      <c r="A296" s="118"/>
      <c r="B296" s="118"/>
      <c r="C296" s="119"/>
      <c r="D296" s="124"/>
      <c r="E296" s="124"/>
      <c r="F296" s="124"/>
      <c r="G296" s="124"/>
      <c r="H296" s="124"/>
      <c r="I296" s="125"/>
      <c r="J296" s="62">
        <f>ROUNDUP(J295/M2,0)</f>
        <v>400</v>
      </c>
      <c r="K296" s="126"/>
      <c r="L296" s="64" t="s">
        <v>136</v>
      </c>
      <c r="M296" s="127"/>
    </row>
    <row r="297" spans="1:13" ht="13.5" customHeight="1" x14ac:dyDescent="0.25">
      <c r="A297" s="118"/>
      <c r="B297" s="118"/>
      <c r="C297" s="119"/>
      <c r="D297" s="116" t="s">
        <v>215</v>
      </c>
      <c r="E297" s="116"/>
      <c r="F297" s="116"/>
      <c r="G297" s="116"/>
      <c r="H297" s="116"/>
      <c r="I297" s="116"/>
      <c r="J297" s="117"/>
      <c r="K297" s="117"/>
      <c r="L297" s="117"/>
      <c r="M297" s="117"/>
    </row>
    <row r="298" spans="1:13" ht="15" customHeight="1" x14ac:dyDescent="0.25">
      <c r="A298" s="118"/>
      <c r="B298" s="118"/>
      <c r="C298" s="119"/>
      <c r="D298" s="116" t="s">
        <v>208</v>
      </c>
      <c r="E298" s="116"/>
      <c r="F298" s="116"/>
      <c r="G298" s="116"/>
      <c r="H298" s="116"/>
      <c r="I298" s="116"/>
      <c r="J298" s="116"/>
      <c r="K298" s="116"/>
      <c r="L298" s="116"/>
      <c r="M298" s="116"/>
    </row>
    <row r="299" spans="1:13" ht="12.75" customHeight="1" x14ac:dyDescent="0.25">
      <c r="A299" s="118"/>
      <c r="B299" s="118"/>
      <c r="C299" s="119"/>
      <c r="D299" s="128" t="s">
        <v>216</v>
      </c>
      <c r="E299" s="129"/>
      <c r="F299" s="129"/>
      <c r="G299" s="129"/>
      <c r="H299" s="129"/>
      <c r="I299" s="129"/>
      <c r="J299" s="129"/>
      <c r="K299" s="129"/>
      <c r="L299" s="129"/>
      <c r="M299" s="130"/>
    </row>
    <row r="300" spans="1:13" ht="15" customHeight="1" x14ac:dyDescent="0.25">
      <c r="A300" s="118"/>
      <c r="B300" s="118"/>
      <c r="C300" s="119"/>
      <c r="D300" s="120" t="s">
        <v>205</v>
      </c>
      <c r="E300" s="121"/>
      <c r="F300" s="121"/>
      <c r="G300" s="121"/>
      <c r="H300" s="121"/>
      <c r="I300" s="121"/>
      <c r="J300" s="122"/>
      <c r="K300" s="122"/>
      <c r="L300" s="122"/>
      <c r="M300" s="122"/>
    </row>
    <row r="301" spans="1:13" ht="18" customHeight="1" x14ac:dyDescent="0.25">
      <c r="A301" s="118" t="s">
        <v>217</v>
      </c>
      <c r="B301" s="118"/>
      <c r="C301" s="119" t="s">
        <v>218</v>
      </c>
      <c r="D301" s="123" t="s">
        <v>225</v>
      </c>
      <c r="E301" s="124"/>
      <c r="F301" s="124"/>
      <c r="G301" s="124"/>
      <c r="H301" s="124"/>
      <c r="I301" s="125"/>
      <c r="J301" s="94">
        <v>21900</v>
      </c>
      <c r="K301" s="95"/>
      <c r="L301" s="96" t="s">
        <v>135</v>
      </c>
      <c r="M301" s="97"/>
    </row>
    <row r="302" spans="1:13" ht="18" customHeight="1" x14ac:dyDescent="0.25">
      <c r="A302" s="118"/>
      <c r="B302" s="118"/>
      <c r="C302" s="119"/>
      <c r="D302" s="124"/>
      <c r="E302" s="124"/>
      <c r="F302" s="124"/>
      <c r="G302" s="124"/>
      <c r="H302" s="124"/>
      <c r="I302" s="125"/>
      <c r="J302" s="94">
        <f>ROUNDUP(J301/M2,0)</f>
        <v>680</v>
      </c>
      <c r="K302" s="95"/>
      <c r="L302" s="96" t="s">
        <v>136</v>
      </c>
      <c r="M302" s="97"/>
    </row>
    <row r="303" spans="1:13" ht="18" customHeight="1" x14ac:dyDescent="0.25">
      <c r="A303" s="118"/>
      <c r="B303" s="118"/>
      <c r="C303" s="119"/>
      <c r="D303" s="123" t="s">
        <v>123</v>
      </c>
      <c r="E303" s="124"/>
      <c r="F303" s="124"/>
      <c r="G303" s="124"/>
      <c r="H303" s="124"/>
      <c r="I303" s="125"/>
      <c r="J303" s="94">
        <v>19800</v>
      </c>
      <c r="K303" s="113"/>
      <c r="L303" s="114" t="s">
        <v>135</v>
      </c>
      <c r="M303" s="115"/>
    </row>
    <row r="304" spans="1:13" ht="18" customHeight="1" x14ac:dyDescent="0.25">
      <c r="A304" s="118"/>
      <c r="B304" s="118"/>
      <c r="C304" s="119"/>
      <c r="D304" s="124"/>
      <c r="E304" s="124"/>
      <c r="F304" s="124"/>
      <c r="G304" s="124"/>
      <c r="H304" s="124"/>
      <c r="I304" s="125"/>
      <c r="J304" s="62">
        <f>ROUNDUP(J303/M2,0)</f>
        <v>614</v>
      </c>
      <c r="K304" s="126"/>
      <c r="L304" s="64" t="s">
        <v>136</v>
      </c>
      <c r="M304" s="127"/>
    </row>
    <row r="305" spans="1:13" ht="15.75" customHeight="1" x14ac:dyDescent="0.25">
      <c r="A305" s="118"/>
      <c r="B305" s="118"/>
      <c r="C305" s="119"/>
      <c r="D305" s="116" t="s">
        <v>215</v>
      </c>
      <c r="E305" s="116"/>
      <c r="F305" s="116"/>
      <c r="G305" s="116"/>
      <c r="H305" s="116"/>
      <c r="I305" s="116"/>
      <c r="J305" s="117"/>
      <c r="K305" s="117"/>
      <c r="L305" s="117"/>
      <c r="M305" s="117"/>
    </row>
    <row r="306" spans="1:13" ht="12.75" customHeight="1" x14ac:dyDescent="0.25">
      <c r="A306" s="118"/>
      <c r="B306" s="118"/>
      <c r="C306" s="119"/>
      <c r="D306" s="116" t="s">
        <v>208</v>
      </c>
      <c r="E306" s="116"/>
      <c r="F306" s="116"/>
      <c r="G306" s="116"/>
      <c r="H306" s="116"/>
      <c r="I306" s="116"/>
      <c r="J306" s="116"/>
      <c r="K306" s="116"/>
      <c r="L306" s="116"/>
      <c r="M306" s="116"/>
    </row>
    <row r="307" spans="1:13" ht="15.75" customHeight="1" x14ac:dyDescent="0.25">
      <c r="A307" s="118"/>
      <c r="B307" s="118"/>
      <c r="C307" s="119"/>
      <c r="D307" s="128" t="s">
        <v>219</v>
      </c>
      <c r="E307" s="129"/>
      <c r="F307" s="129"/>
      <c r="G307" s="129"/>
      <c r="H307" s="129"/>
      <c r="I307" s="129"/>
      <c r="J307" s="129"/>
      <c r="K307" s="129"/>
      <c r="L307" s="129"/>
      <c r="M307" s="130"/>
    </row>
    <row r="308" spans="1:13" ht="18" customHeight="1" x14ac:dyDescent="0.25">
      <c r="A308" s="118"/>
      <c r="B308" s="118"/>
      <c r="C308" s="119"/>
      <c r="D308" s="120" t="s">
        <v>205</v>
      </c>
      <c r="E308" s="121"/>
      <c r="F308" s="121"/>
      <c r="G308" s="121"/>
      <c r="H308" s="121"/>
      <c r="I308" s="121"/>
      <c r="J308" s="122"/>
      <c r="K308" s="122"/>
      <c r="L308" s="122"/>
      <c r="M308" s="122"/>
    </row>
    <row r="309" spans="1:13" ht="18" customHeight="1" x14ac:dyDescent="0.25">
      <c r="A309" s="118" t="s">
        <v>220</v>
      </c>
      <c r="B309" s="118"/>
      <c r="C309" s="119" t="s">
        <v>218</v>
      </c>
      <c r="D309" s="123" t="s">
        <v>226</v>
      </c>
      <c r="E309" s="124"/>
      <c r="F309" s="124"/>
      <c r="G309" s="124"/>
      <c r="H309" s="124"/>
      <c r="I309" s="125"/>
      <c r="J309" s="94">
        <v>23000</v>
      </c>
      <c r="K309" s="95"/>
      <c r="L309" s="96" t="s">
        <v>135</v>
      </c>
      <c r="M309" s="97"/>
    </row>
    <row r="310" spans="1:13" ht="18" customHeight="1" x14ac:dyDescent="0.25">
      <c r="A310" s="118"/>
      <c r="B310" s="118"/>
      <c r="C310" s="119"/>
      <c r="D310" s="124"/>
      <c r="E310" s="124"/>
      <c r="F310" s="124"/>
      <c r="G310" s="124"/>
      <c r="H310" s="124"/>
      <c r="I310" s="125"/>
      <c r="J310" s="94">
        <f>ROUNDUP(J309/M2,0)</f>
        <v>714</v>
      </c>
      <c r="K310" s="95"/>
      <c r="L310" s="96" t="s">
        <v>136</v>
      </c>
      <c r="M310" s="97"/>
    </row>
    <row r="311" spans="1:13" ht="18" customHeight="1" x14ac:dyDescent="0.25">
      <c r="A311" s="118"/>
      <c r="B311" s="118"/>
      <c r="C311" s="119"/>
      <c r="D311" s="123" t="s">
        <v>123</v>
      </c>
      <c r="E311" s="124"/>
      <c r="F311" s="124"/>
      <c r="G311" s="124"/>
      <c r="H311" s="124"/>
      <c r="I311" s="125"/>
      <c r="J311" s="94">
        <v>21000</v>
      </c>
      <c r="K311" s="113"/>
      <c r="L311" s="114" t="s">
        <v>135</v>
      </c>
      <c r="M311" s="115"/>
    </row>
    <row r="312" spans="1:13" ht="18" customHeight="1" x14ac:dyDescent="0.25">
      <c r="A312" s="118"/>
      <c r="B312" s="118"/>
      <c r="C312" s="119"/>
      <c r="D312" s="124"/>
      <c r="E312" s="124"/>
      <c r="F312" s="124"/>
      <c r="G312" s="124"/>
      <c r="H312" s="124"/>
      <c r="I312" s="125"/>
      <c r="J312" s="62">
        <f>ROUNDUP(J311/M2,0)</f>
        <v>652</v>
      </c>
      <c r="K312" s="126"/>
      <c r="L312" s="64" t="s">
        <v>136</v>
      </c>
      <c r="M312" s="127"/>
    </row>
    <row r="313" spans="1:13" ht="18" customHeight="1" x14ac:dyDescent="0.25">
      <c r="A313" s="118"/>
      <c r="B313" s="118"/>
      <c r="C313" s="119"/>
      <c r="D313" s="116" t="s">
        <v>221</v>
      </c>
      <c r="E313" s="116"/>
      <c r="F313" s="116"/>
      <c r="G313" s="116"/>
      <c r="H313" s="116"/>
      <c r="I313" s="116"/>
      <c r="J313" s="117"/>
      <c r="K313" s="117"/>
      <c r="L313" s="117"/>
      <c r="M313" s="117"/>
    </row>
    <row r="314" spans="1:13" ht="18" customHeight="1" x14ac:dyDescent="0.25">
      <c r="A314" s="118"/>
      <c r="B314" s="118"/>
      <c r="C314" s="119"/>
      <c r="D314" s="116" t="s">
        <v>208</v>
      </c>
      <c r="E314" s="116"/>
      <c r="F314" s="116"/>
      <c r="G314" s="116"/>
      <c r="H314" s="116"/>
      <c r="I314" s="116"/>
      <c r="J314" s="116"/>
      <c r="K314" s="116"/>
      <c r="L314" s="116"/>
      <c r="M314" s="116"/>
    </row>
    <row r="315" spans="1:13" ht="18" customHeight="1" x14ac:dyDescent="0.25">
      <c r="A315" s="118"/>
      <c r="B315" s="118"/>
      <c r="C315" s="119"/>
      <c r="D315" s="128" t="s">
        <v>222</v>
      </c>
      <c r="E315" s="129"/>
      <c r="F315" s="129"/>
      <c r="G315" s="129"/>
      <c r="H315" s="129"/>
      <c r="I315" s="129"/>
      <c r="J315" s="129"/>
      <c r="K315" s="129"/>
      <c r="L315" s="129"/>
      <c r="M315" s="130"/>
    </row>
    <row r="316" spans="1:13" ht="18" customHeight="1" x14ac:dyDescent="0.25">
      <c r="A316" s="118"/>
      <c r="B316" s="118"/>
      <c r="C316" s="119"/>
      <c r="D316" s="120" t="s">
        <v>205</v>
      </c>
      <c r="E316" s="121"/>
      <c r="F316" s="121"/>
      <c r="G316" s="121"/>
      <c r="H316" s="121"/>
      <c r="I316" s="121"/>
      <c r="J316" s="122"/>
      <c r="K316" s="122"/>
      <c r="L316" s="122"/>
      <c r="M316" s="122"/>
    </row>
    <row r="317" spans="1:13" ht="18" customHeight="1" x14ac:dyDescent="0.25">
      <c r="A317" s="118" t="s">
        <v>223</v>
      </c>
      <c r="B317" s="118"/>
      <c r="C317" s="119" t="s">
        <v>218</v>
      </c>
      <c r="D317" s="123" t="s">
        <v>226</v>
      </c>
      <c r="E317" s="124"/>
      <c r="F317" s="124"/>
      <c r="G317" s="124"/>
      <c r="H317" s="124"/>
      <c r="I317" s="125"/>
      <c r="J317" s="94">
        <v>34000</v>
      </c>
      <c r="K317" s="95"/>
      <c r="L317" s="96" t="s">
        <v>135</v>
      </c>
      <c r="M317" s="97"/>
    </row>
    <row r="318" spans="1:13" ht="18" customHeight="1" x14ac:dyDescent="0.25">
      <c r="A318" s="118"/>
      <c r="B318" s="118"/>
      <c r="C318" s="119"/>
      <c r="D318" s="124"/>
      <c r="E318" s="124"/>
      <c r="F318" s="124"/>
      <c r="G318" s="124"/>
      <c r="H318" s="124"/>
      <c r="I318" s="125"/>
      <c r="J318" s="94">
        <f>ROUNDUP(J317/M2,0)</f>
        <v>1055</v>
      </c>
      <c r="K318" s="95"/>
      <c r="L318" s="96" t="s">
        <v>136</v>
      </c>
      <c r="M318" s="97"/>
    </row>
    <row r="319" spans="1:13" ht="18" customHeight="1" x14ac:dyDescent="0.25">
      <c r="A319" s="118"/>
      <c r="B319" s="118"/>
      <c r="C319" s="119"/>
      <c r="D319" s="123" t="s">
        <v>123</v>
      </c>
      <c r="E319" s="124"/>
      <c r="F319" s="124"/>
      <c r="G319" s="124"/>
      <c r="H319" s="124"/>
      <c r="I319" s="125"/>
      <c r="J319" s="94">
        <v>30900</v>
      </c>
      <c r="K319" s="113"/>
      <c r="L319" s="114" t="s">
        <v>135</v>
      </c>
      <c r="M319" s="115"/>
    </row>
    <row r="320" spans="1:13" ht="18" customHeight="1" x14ac:dyDescent="0.25">
      <c r="A320" s="118"/>
      <c r="B320" s="118"/>
      <c r="C320" s="119"/>
      <c r="D320" s="124"/>
      <c r="E320" s="124"/>
      <c r="F320" s="124"/>
      <c r="G320" s="124"/>
      <c r="H320" s="124"/>
      <c r="I320" s="125"/>
      <c r="J320" s="62">
        <f>ROUNDUP(J319/M2,0)</f>
        <v>959</v>
      </c>
      <c r="K320" s="126"/>
      <c r="L320" s="64" t="s">
        <v>136</v>
      </c>
      <c r="M320" s="127"/>
    </row>
    <row r="321" spans="1:13" ht="18" customHeight="1" x14ac:dyDescent="0.25">
      <c r="A321" s="118"/>
      <c r="B321" s="118"/>
      <c r="C321" s="119"/>
      <c r="D321" s="116" t="s">
        <v>221</v>
      </c>
      <c r="E321" s="116"/>
      <c r="F321" s="116"/>
      <c r="G321" s="116"/>
      <c r="H321" s="116"/>
      <c r="I321" s="116"/>
      <c r="J321" s="117"/>
      <c r="K321" s="117"/>
      <c r="L321" s="117"/>
      <c r="M321" s="117"/>
    </row>
    <row r="322" spans="1:13" ht="18" customHeight="1" x14ac:dyDescent="0.25">
      <c r="A322" s="118"/>
      <c r="B322" s="118"/>
      <c r="C322" s="119"/>
      <c r="D322" s="116" t="s">
        <v>208</v>
      </c>
      <c r="E322" s="116"/>
      <c r="F322" s="116"/>
      <c r="G322" s="116"/>
      <c r="H322" s="116"/>
      <c r="I322" s="116"/>
      <c r="J322" s="116"/>
      <c r="K322" s="116"/>
      <c r="L322" s="116"/>
      <c r="M322" s="116"/>
    </row>
    <row r="323" spans="1:13" ht="18" customHeight="1" x14ac:dyDescent="0.25">
      <c r="A323" s="118"/>
      <c r="B323" s="118"/>
      <c r="C323" s="119"/>
      <c r="D323" s="128" t="s">
        <v>222</v>
      </c>
      <c r="E323" s="129"/>
      <c r="F323" s="129"/>
      <c r="G323" s="129"/>
      <c r="H323" s="129"/>
      <c r="I323" s="129"/>
      <c r="J323" s="129"/>
      <c r="K323" s="129"/>
      <c r="L323" s="129"/>
      <c r="M323" s="130"/>
    </row>
    <row r="324" spans="1:13" ht="18" customHeight="1" x14ac:dyDescent="0.25">
      <c r="A324" s="118"/>
      <c r="B324" s="118"/>
      <c r="C324" s="119"/>
      <c r="D324" s="120" t="s">
        <v>205</v>
      </c>
      <c r="E324" s="121"/>
      <c r="F324" s="121"/>
      <c r="G324" s="121"/>
      <c r="H324" s="121"/>
      <c r="I324" s="121"/>
      <c r="J324" s="121"/>
      <c r="K324" s="121"/>
      <c r="L324" s="121"/>
      <c r="M324" s="121"/>
    </row>
    <row r="325" spans="1:13" ht="46.5" customHeight="1" x14ac:dyDescent="0.25">
      <c r="A325" s="75" t="s">
        <v>51</v>
      </c>
      <c r="B325" s="76"/>
      <c r="C325" s="183" t="s">
        <v>70</v>
      </c>
      <c r="D325" s="55"/>
      <c r="E325" s="55"/>
      <c r="F325" s="55"/>
      <c r="G325" s="55"/>
      <c r="H325" s="55"/>
      <c r="I325" s="184"/>
      <c r="J325" s="62">
        <v>15600</v>
      </c>
      <c r="K325" s="63"/>
      <c r="L325" s="64" t="s">
        <v>135</v>
      </c>
      <c r="M325" s="65"/>
    </row>
    <row r="326" spans="1:13" ht="46.5" customHeight="1" x14ac:dyDescent="0.25">
      <c r="A326" s="77"/>
      <c r="B326" s="78"/>
      <c r="C326" s="56"/>
      <c r="D326" s="57"/>
      <c r="E326" s="57"/>
      <c r="F326" s="57"/>
      <c r="G326" s="57"/>
      <c r="H326" s="57"/>
      <c r="I326" s="185"/>
      <c r="J326" s="62">
        <f>ROUNDUP(J325/M2,0)</f>
        <v>484</v>
      </c>
      <c r="K326" s="63"/>
      <c r="L326" s="64" t="s">
        <v>136</v>
      </c>
      <c r="M326" s="65"/>
    </row>
    <row r="327" spans="1:13" ht="19.5" customHeight="1" x14ac:dyDescent="0.25">
      <c r="A327" s="79"/>
      <c r="B327" s="80"/>
      <c r="C327" s="81" t="s">
        <v>205</v>
      </c>
      <c r="D327" s="82"/>
      <c r="E327" s="82"/>
      <c r="F327" s="82"/>
      <c r="G327" s="82"/>
      <c r="H327" s="82"/>
      <c r="I327" s="82"/>
      <c r="J327" s="82"/>
      <c r="K327" s="82"/>
      <c r="L327" s="82"/>
      <c r="M327" s="83"/>
    </row>
    <row r="328" spans="1:13" ht="32.25" customHeight="1" x14ac:dyDescent="0.25">
      <c r="A328" s="84" t="s">
        <v>113</v>
      </c>
      <c r="B328" s="85"/>
      <c r="C328" s="67" t="s">
        <v>83</v>
      </c>
      <c r="D328" s="67"/>
      <c r="E328" s="67"/>
      <c r="F328" s="67"/>
      <c r="G328" s="67"/>
      <c r="H328" s="67"/>
      <c r="I328" s="67"/>
      <c r="J328" s="62">
        <v>15600</v>
      </c>
      <c r="K328" s="63"/>
      <c r="L328" s="64" t="s">
        <v>135</v>
      </c>
      <c r="M328" s="65"/>
    </row>
    <row r="329" spans="1:13" ht="32.25" customHeight="1" x14ac:dyDescent="0.25">
      <c r="A329" s="86"/>
      <c r="B329" s="87"/>
      <c r="C329" s="67"/>
      <c r="D329" s="67"/>
      <c r="E329" s="67"/>
      <c r="F329" s="67"/>
      <c r="G329" s="67"/>
      <c r="H329" s="67"/>
      <c r="I329" s="67"/>
      <c r="J329" s="62">
        <f>ROUNDUP(J328/M2,0)</f>
        <v>484</v>
      </c>
      <c r="K329" s="63"/>
      <c r="L329" s="64" t="s">
        <v>136</v>
      </c>
      <c r="M329" s="65"/>
    </row>
    <row r="330" spans="1:13" ht="16.5" customHeight="1" x14ac:dyDescent="0.25">
      <c r="A330" s="88"/>
      <c r="B330" s="89"/>
      <c r="C330" s="81" t="s">
        <v>205</v>
      </c>
      <c r="D330" s="82"/>
      <c r="E330" s="82"/>
      <c r="F330" s="82"/>
      <c r="G330" s="82"/>
      <c r="H330" s="82"/>
      <c r="I330" s="82"/>
      <c r="J330" s="82"/>
      <c r="K330" s="82"/>
      <c r="L330" s="82"/>
      <c r="M330" s="83"/>
    </row>
    <row r="331" spans="1:13" ht="76.5" customHeight="1" x14ac:dyDescent="0.25">
      <c r="A331" s="104" t="s">
        <v>48</v>
      </c>
      <c r="B331" s="105"/>
      <c r="C331" s="140" t="s">
        <v>89</v>
      </c>
      <c r="D331" s="141"/>
      <c r="E331" s="141"/>
      <c r="F331" s="141"/>
      <c r="G331" s="141"/>
      <c r="H331" s="141"/>
      <c r="I331" s="142"/>
      <c r="J331" s="182" t="s">
        <v>47</v>
      </c>
      <c r="K331" s="182"/>
      <c r="L331" s="182"/>
      <c r="M331" s="182"/>
    </row>
    <row r="332" spans="1:13" ht="24" customHeight="1" x14ac:dyDescent="0.25">
      <c r="A332" s="106" t="s">
        <v>49</v>
      </c>
      <c r="B332" s="107"/>
      <c r="C332" s="107"/>
      <c r="D332" s="107"/>
      <c r="E332" s="107"/>
      <c r="F332" s="107"/>
      <c r="G332" s="107"/>
      <c r="H332" s="107"/>
      <c r="I332" s="107"/>
      <c r="J332" s="107"/>
      <c r="K332" s="107"/>
      <c r="L332" s="107"/>
      <c r="M332" s="108"/>
    </row>
    <row r="333" spans="1:13" ht="24" customHeight="1" x14ac:dyDescent="0.25">
      <c r="A333" s="109" t="s">
        <v>11</v>
      </c>
      <c r="B333" s="110"/>
      <c r="C333" s="109" t="s">
        <v>13</v>
      </c>
      <c r="D333" s="177"/>
      <c r="E333" s="177"/>
      <c r="F333" s="177"/>
      <c r="G333" s="177"/>
      <c r="H333" s="177"/>
      <c r="I333" s="178"/>
      <c r="J333" s="111" t="s">
        <v>14</v>
      </c>
      <c r="K333" s="112"/>
      <c r="L333" s="111" t="s">
        <v>15</v>
      </c>
      <c r="M333" s="112"/>
    </row>
    <row r="334" spans="1:13" ht="58.5" customHeight="1" x14ac:dyDescent="0.25">
      <c r="A334" s="75" t="s">
        <v>52</v>
      </c>
      <c r="B334" s="76"/>
      <c r="C334" s="186" t="s">
        <v>228</v>
      </c>
      <c r="D334" s="55"/>
      <c r="E334" s="55"/>
      <c r="F334" s="55"/>
      <c r="G334" s="55"/>
      <c r="H334" s="55"/>
      <c r="I334" s="184"/>
      <c r="J334" s="7">
        <v>8600</v>
      </c>
      <c r="K334" s="8" t="s">
        <v>135</v>
      </c>
      <c r="L334" s="7">
        <v>7500</v>
      </c>
      <c r="M334" s="9" t="s">
        <v>135</v>
      </c>
    </row>
    <row r="335" spans="1:13" ht="51.75" customHeight="1" x14ac:dyDescent="0.25">
      <c r="A335" s="77"/>
      <c r="B335" s="78"/>
      <c r="C335" s="56"/>
      <c r="D335" s="57"/>
      <c r="E335" s="57"/>
      <c r="F335" s="57"/>
      <c r="G335" s="57"/>
      <c r="H335" s="57"/>
      <c r="I335" s="185"/>
      <c r="J335" s="7">
        <f>ROUNDUP(J334/M2,0)</f>
        <v>267</v>
      </c>
      <c r="K335" s="8" t="s">
        <v>136</v>
      </c>
      <c r="L335" s="7">
        <f>ROUNDUP(L334/M2,0)</f>
        <v>233</v>
      </c>
      <c r="M335" s="9" t="s">
        <v>136</v>
      </c>
    </row>
    <row r="336" spans="1:13" ht="15.75" customHeight="1" x14ac:dyDescent="0.25">
      <c r="A336" s="77"/>
      <c r="B336" s="78"/>
      <c r="C336" s="98" t="s">
        <v>50</v>
      </c>
      <c r="D336" s="99"/>
      <c r="E336" s="99"/>
      <c r="F336" s="99"/>
      <c r="G336" s="99"/>
      <c r="H336" s="99"/>
      <c r="I336" s="100"/>
      <c r="J336" s="62">
        <v>2150</v>
      </c>
      <c r="K336" s="63"/>
      <c r="L336" s="64" t="s">
        <v>135</v>
      </c>
      <c r="M336" s="65"/>
    </row>
    <row r="337" spans="1:13" ht="17.25" customHeight="1" x14ac:dyDescent="0.25">
      <c r="A337" s="77"/>
      <c r="B337" s="78"/>
      <c r="C337" s="101"/>
      <c r="D337" s="102"/>
      <c r="E337" s="102"/>
      <c r="F337" s="102"/>
      <c r="G337" s="102"/>
      <c r="H337" s="102"/>
      <c r="I337" s="103"/>
      <c r="J337" s="62">
        <f>ROUNDUP(J336/M2,0)</f>
        <v>67</v>
      </c>
      <c r="K337" s="63"/>
      <c r="L337" s="64" t="s">
        <v>136</v>
      </c>
      <c r="M337" s="65"/>
    </row>
    <row r="338" spans="1:13" ht="15.75" customHeight="1" x14ac:dyDescent="0.25">
      <c r="A338" s="77"/>
      <c r="B338" s="78"/>
      <c r="C338" s="183" t="s">
        <v>73</v>
      </c>
      <c r="D338" s="55"/>
      <c r="E338" s="55"/>
      <c r="F338" s="55"/>
      <c r="G338" s="55"/>
      <c r="H338" s="55"/>
      <c r="I338" s="184"/>
      <c r="J338" s="62">
        <v>1400</v>
      </c>
      <c r="K338" s="63"/>
      <c r="L338" s="64" t="s">
        <v>135</v>
      </c>
      <c r="M338" s="65"/>
    </row>
    <row r="339" spans="1:13" ht="19.5" customHeight="1" x14ac:dyDescent="0.25">
      <c r="A339" s="79"/>
      <c r="B339" s="80"/>
      <c r="C339" s="56"/>
      <c r="D339" s="57"/>
      <c r="E339" s="57"/>
      <c r="F339" s="57"/>
      <c r="G339" s="57"/>
      <c r="H339" s="57"/>
      <c r="I339" s="185"/>
      <c r="J339" s="94">
        <f>ROUNDUP(J338/M2,0)</f>
        <v>44</v>
      </c>
      <c r="K339" s="95"/>
      <c r="L339" s="96" t="s">
        <v>136</v>
      </c>
      <c r="M339" s="97"/>
    </row>
    <row r="340" spans="1:13" ht="151.5" customHeight="1" x14ac:dyDescent="0.25">
      <c r="A340" s="72" t="s">
        <v>227</v>
      </c>
      <c r="B340" s="73"/>
      <c r="C340" s="74" t="s">
        <v>255</v>
      </c>
      <c r="D340" s="67"/>
      <c r="E340" s="67"/>
      <c r="F340" s="67"/>
      <c r="G340" s="67"/>
      <c r="H340" s="67"/>
      <c r="I340" s="68"/>
      <c r="J340" s="33">
        <v>6450</v>
      </c>
      <c r="K340" s="35" t="s">
        <v>135</v>
      </c>
      <c r="L340" s="33">
        <v>4950</v>
      </c>
      <c r="M340" s="34" t="s">
        <v>135</v>
      </c>
    </row>
    <row r="341" spans="1:13" ht="170.25" customHeight="1" x14ac:dyDescent="0.25">
      <c r="A341" s="73"/>
      <c r="B341" s="73"/>
      <c r="C341" s="67"/>
      <c r="D341" s="67"/>
      <c r="E341" s="67"/>
      <c r="F341" s="67"/>
      <c r="G341" s="67"/>
      <c r="H341" s="67"/>
      <c r="I341" s="68"/>
      <c r="J341" s="33">
        <f>ROUNDUP(J340/M2,0)</f>
        <v>200</v>
      </c>
      <c r="K341" s="35" t="s">
        <v>136</v>
      </c>
      <c r="L341" s="33">
        <f>ROUNDUP(L340/M2,0)</f>
        <v>154</v>
      </c>
      <c r="M341" s="34" t="s">
        <v>136</v>
      </c>
    </row>
    <row r="342" spans="1:13" x14ac:dyDescent="0.25">
      <c r="A342" s="73"/>
      <c r="B342" s="73"/>
      <c r="C342" s="69" t="s">
        <v>50</v>
      </c>
      <c r="D342" s="69"/>
      <c r="E342" s="69"/>
      <c r="F342" s="69"/>
      <c r="G342" s="69"/>
      <c r="H342" s="69"/>
      <c r="I342" s="69"/>
      <c r="J342" s="90">
        <v>1550</v>
      </c>
      <c r="K342" s="91"/>
      <c r="L342" s="92" t="s">
        <v>135</v>
      </c>
      <c r="M342" s="93"/>
    </row>
    <row r="343" spans="1:13" x14ac:dyDescent="0.25">
      <c r="A343" s="73"/>
      <c r="B343" s="73"/>
      <c r="C343" s="69"/>
      <c r="D343" s="69"/>
      <c r="E343" s="69"/>
      <c r="F343" s="69"/>
      <c r="G343" s="69"/>
      <c r="H343" s="69"/>
      <c r="I343" s="70"/>
      <c r="J343" s="62">
        <f>ROUNDUP(J342/M2,0)</f>
        <v>49</v>
      </c>
      <c r="K343" s="63"/>
      <c r="L343" s="64" t="s">
        <v>136</v>
      </c>
      <c r="M343" s="65"/>
    </row>
    <row r="344" spans="1:13" ht="111" customHeight="1" x14ac:dyDescent="0.25">
      <c r="A344" s="72" t="s">
        <v>229</v>
      </c>
      <c r="B344" s="73"/>
      <c r="C344" s="74" t="s">
        <v>230</v>
      </c>
      <c r="D344" s="67"/>
      <c r="E344" s="67"/>
      <c r="F344" s="67"/>
      <c r="G344" s="67"/>
      <c r="H344" s="67"/>
      <c r="I344" s="68"/>
      <c r="J344" s="40">
        <v>5900</v>
      </c>
      <c r="K344" s="41" t="s">
        <v>135</v>
      </c>
      <c r="L344" s="40">
        <v>4900</v>
      </c>
      <c r="M344" s="42" t="s">
        <v>135</v>
      </c>
    </row>
    <row r="345" spans="1:13" ht="102" customHeight="1" x14ac:dyDescent="0.25">
      <c r="A345" s="73"/>
      <c r="B345" s="73"/>
      <c r="C345" s="67"/>
      <c r="D345" s="67"/>
      <c r="E345" s="67"/>
      <c r="F345" s="67"/>
      <c r="G345" s="67"/>
      <c r="H345" s="67"/>
      <c r="I345" s="68"/>
      <c r="J345" s="39">
        <f>ROUNDUP(J344/M2,0)</f>
        <v>183</v>
      </c>
      <c r="K345" s="43" t="s">
        <v>136</v>
      </c>
      <c r="L345" s="39">
        <f>ROUNDUP(L344/M2,0)</f>
        <v>152</v>
      </c>
      <c r="M345" s="44" t="s">
        <v>136</v>
      </c>
    </row>
    <row r="346" spans="1:13" ht="20.25" customHeight="1" x14ac:dyDescent="0.25">
      <c r="A346" s="73"/>
      <c r="B346" s="73"/>
      <c r="C346" s="69" t="s">
        <v>50</v>
      </c>
      <c r="D346" s="69"/>
      <c r="E346" s="69"/>
      <c r="F346" s="69"/>
      <c r="G346" s="69"/>
      <c r="H346" s="69"/>
      <c r="I346" s="70"/>
      <c r="J346" s="62">
        <v>1550</v>
      </c>
      <c r="K346" s="63"/>
      <c r="L346" s="64" t="s">
        <v>135</v>
      </c>
      <c r="M346" s="65"/>
    </row>
    <row r="347" spans="1:13" x14ac:dyDescent="0.25">
      <c r="A347" s="73"/>
      <c r="B347" s="73"/>
      <c r="C347" s="69"/>
      <c r="D347" s="69"/>
      <c r="E347" s="69"/>
      <c r="F347" s="69"/>
      <c r="G347" s="69"/>
      <c r="H347" s="69"/>
      <c r="I347" s="70"/>
      <c r="J347" s="62">
        <f>ROUNDUP(J346/M2,0)</f>
        <v>49</v>
      </c>
      <c r="K347" s="63"/>
      <c r="L347" s="64" t="s">
        <v>136</v>
      </c>
      <c r="M347" s="65"/>
    </row>
    <row r="348" spans="1:13" ht="83.25" customHeight="1" x14ac:dyDescent="0.25">
      <c r="A348" s="48" t="s">
        <v>249</v>
      </c>
      <c r="B348" s="49"/>
      <c r="C348" s="66" t="s">
        <v>232</v>
      </c>
      <c r="D348" s="67"/>
      <c r="E348" s="67"/>
      <c r="F348" s="67"/>
      <c r="G348" s="67"/>
      <c r="H348" s="67"/>
      <c r="I348" s="68"/>
      <c r="J348" s="36">
        <v>6600</v>
      </c>
      <c r="K348" s="37" t="s">
        <v>135</v>
      </c>
      <c r="L348" s="36">
        <v>3500</v>
      </c>
      <c r="M348" s="38" t="s">
        <v>135</v>
      </c>
    </row>
    <row r="349" spans="1:13" ht="69" customHeight="1" x14ac:dyDescent="0.25">
      <c r="A349" s="50"/>
      <c r="B349" s="51"/>
      <c r="C349" s="67"/>
      <c r="D349" s="67"/>
      <c r="E349" s="67"/>
      <c r="F349" s="67"/>
      <c r="G349" s="67"/>
      <c r="H349" s="67"/>
      <c r="I349" s="68"/>
      <c r="J349" s="39">
        <f>ROUNDUP(J348/M2,0)</f>
        <v>205</v>
      </c>
      <c r="K349" s="43" t="s">
        <v>136</v>
      </c>
      <c r="L349" s="39">
        <f>ROUNDUP(L348/M2,0)</f>
        <v>109</v>
      </c>
      <c r="M349" s="44" t="s">
        <v>136</v>
      </c>
    </row>
    <row r="350" spans="1:13" x14ac:dyDescent="0.25">
      <c r="A350" s="50"/>
      <c r="B350" s="51"/>
      <c r="C350" s="71" t="s">
        <v>231</v>
      </c>
      <c r="D350" s="69"/>
      <c r="E350" s="69"/>
      <c r="F350" s="69"/>
      <c r="G350" s="69"/>
      <c r="H350" s="69"/>
      <c r="I350" s="70"/>
      <c r="J350" s="62">
        <v>7100</v>
      </c>
      <c r="K350" s="63"/>
      <c r="L350" s="64" t="s">
        <v>135</v>
      </c>
      <c r="M350" s="65"/>
    </row>
    <row r="351" spans="1:13" x14ac:dyDescent="0.25">
      <c r="A351" s="50"/>
      <c r="B351" s="51"/>
      <c r="C351" s="69"/>
      <c r="D351" s="69"/>
      <c r="E351" s="69"/>
      <c r="F351" s="69"/>
      <c r="G351" s="69"/>
      <c r="H351" s="69"/>
      <c r="I351" s="70"/>
      <c r="J351" s="62">
        <f>ROUNDUP(J350/M2,0)</f>
        <v>221</v>
      </c>
      <c r="K351" s="63"/>
      <c r="L351" s="64" t="s">
        <v>136</v>
      </c>
      <c r="M351" s="65"/>
    </row>
    <row r="352" spans="1:13" ht="28.5" customHeight="1" x14ac:dyDescent="0.25">
      <c r="A352" s="50"/>
      <c r="B352" s="51"/>
      <c r="C352" s="71" t="s">
        <v>240</v>
      </c>
      <c r="D352" s="69"/>
      <c r="E352" s="69"/>
      <c r="F352" s="69"/>
      <c r="G352" s="69"/>
      <c r="H352" s="69"/>
      <c r="I352" s="70"/>
      <c r="J352" s="58">
        <v>450</v>
      </c>
      <c r="K352" s="59"/>
      <c r="L352" s="60" t="s">
        <v>135</v>
      </c>
      <c r="M352" s="61"/>
    </row>
    <row r="353" spans="1:13" ht="31.5" customHeight="1" x14ac:dyDescent="0.25">
      <c r="A353" s="52"/>
      <c r="B353" s="53"/>
      <c r="C353" s="69"/>
      <c r="D353" s="69"/>
      <c r="E353" s="69"/>
      <c r="F353" s="69"/>
      <c r="G353" s="69"/>
      <c r="H353" s="69"/>
      <c r="I353" s="70"/>
      <c r="J353" s="62">
        <f>ROUNDUP(J352/M2,0)</f>
        <v>14</v>
      </c>
      <c r="K353" s="63"/>
      <c r="L353" s="64" t="s">
        <v>136</v>
      </c>
      <c r="M353" s="65"/>
    </row>
    <row r="354" spans="1:13" ht="179.25" customHeight="1" x14ac:dyDescent="0.25">
      <c r="A354" s="48" t="s">
        <v>250</v>
      </c>
      <c r="B354" s="49"/>
      <c r="C354" s="66" t="s">
        <v>233</v>
      </c>
      <c r="D354" s="67"/>
      <c r="E354" s="67"/>
      <c r="F354" s="67"/>
      <c r="G354" s="67"/>
      <c r="H354" s="67"/>
      <c r="I354" s="68"/>
      <c r="J354" s="40">
        <v>6500</v>
      </c>
      <c r="K354" s="41" t="s">
        <v>135</v>
      </c>
      <c r="L354" s="40">
        <v>5500</v>
      </c>
      <c r="M354" s="42" t="s">
        <v>135</v>
      </c>
    </row>
    <row r="355" spans="1:13" ht="153" customHeight="1" x14ac:dyDescent="0.25">
      <c r="A355" s="50"/>
      <c r="B355" s="51"/>
      <c r="C355" s="67"/>
      <c r="D355" s="67"/>
      <c r="E355" s="67"/>
      <c r="F355" s="67"/>
      <c r="G355" s="67"/>
      <c r="H355" s="67"/>
      <c r="I355" s="68"/>
      <c r="J355" s="39">
        <f>ROUNDUP(J354/M2,0)</f>
        <v>202</v>
      </c>
      <c r="K355" s="43" t="s">
        <v>136</v>
      </c>
      <c r="L355" s="39">
        <f>ROUNDUP(L354/M2,0)</f>
        <v>171</v>
      </c>
      <c r="M355" s="44" t="s">
        <v>136</v>
      </c>
    </row>
    <row r="356" spans="1:13" x14ac:dyDescent="0.25">
      <c r="A356" s="50"/>
      <c r="B356" s="51"/>
      <c r="C356" s="69" t="s">
        <v>50</v>
      </c>
      <c r="D356" s="69"/>
      <c r="E356" s="69"/>
      <c r="F356" s="69"/>
      <c r="G356" s="69"/>
      <c r="H356" s="69"/>
      <c r="I356" s="70"/>
      <c r="J356" s="62">
        <v>1550</v>
      </c>
      <c r="K356" s="63"/>
      <c r="L356" s="64" t="s">
        <v>135</v>
      </c>
      <c r="M356" s="65"/>
    </row>
    <row r="357" spans="1:13" x14ac:dyDescent="0.25">
      <c r="A357" s="50"/>
      <c r="B357" s="51"/>
      <c r="C357" s="69"/>
      <c r="D357" s="69"/>
      <c r="E357" s="69"/>
      <c r="F357" s="69"/>
      <c r="G357" s="69"/>
      <c r="H357" s="69"/>
      <c r="I357" s="70"/>
      <c r="J357" s="62">
        <f>ROUNDUP(J356/M2,0)</f>
        <v>49</v>
      </c>
      <c r="K357" s="63"/>
      <c r="L357" s="64" t="s">
        <v>136</v>
      </c>
      <c r="M357" s="65"/>
    </row>
    <row r="358" spans="1:13" ht="18" customHeight="1" x14ac:dyDescent="0.25">
      <c r="A358" s="50"/>
      <c r="B358" s="51"/>
      <c r="C358" s="54" t="s">
        <v>234</v>
      </c>
      <c r="D358" s="55"/>
      <c r="E358" s="55"/>
      <c r="F358" s="55"/>
      <c r="G358" s="55"/>
      <c r="H358" s="55"/>
      <c r="I358" s="55"/>
      <c r="J358" s="58">
        <v>500</v>
      </c>
      <c r="K358" s="59"/>
      <c r="L358" s="60" t="s">
        <v>135</v>
      </c>
      <c r="M358" s="61"/>
    </row>
    <row r="359" spans="1:13" ht="27.75" customHeight="1" x14ac:dyDescent="0.25">
      <c r="A359" s="52"/>
      <c r="B359" s="53"/>
      <c r="C359" s="56"/>
      <c r="D359" s="57"/>
      <c r="E359" s="57"/>
      <c r="F359" s="57"/>
      <c r="G359" s="57"/>
      <c r="H359" s="57"/>
      <c r="I359" s="57"/>
      <c r="J359" s="62">
        <f>ROUNDUP(J358/M2,0)</f>
        <v>16</v>
      </c>
      <c r="K359" s="63"/>
      <c r="L359" s="64" t="s">
        <v>136</v>
      </c>
      <c r="M359" s="65"/>
    </row>
  </sheetData>
  <mergeCells count="720">
    <mergeCell ref="A157:B158"/>
    <mergeCell ref="C157:C158"/>
    <mergeCell ref="D157:I158"/>
    <mergeCell ref="C215:C229"/>
    <mergeCell ref="A215:B229"/>
    <mergeCell ref="D215:I223"/>
    <mergeCell ref="J215:M215"/>
    <mergeCell ref="J218:M218"/>
    <mergeCell ref="J221:M221"/>
    <mergeCell ref="D226:I227"/>
    <mergeCell ref="J226:K226"/>
    <mergeCell ref="L226:M226"/>
    <mergeCell ref="J227:K227"/>
    <mergeCell ref="L227:M227"/>
    <mergeCell ref="D228:I229"/>
    <mergeCell ref="J228:K228"/>
    <mergeCell ref="L228:M228"/>
    <mergeCell ref="J229:K229"/>
    <mergeCell ref="L229:M229"/>
    <mergeCell ref="D224:I225"/>
    <mergeCell ref="J200:K200"/>
    <mergeCell ref="L200:M200"/>
    <mergeCell ref="J202:K202"/>
    <mergeCell ref="L202:M202"/>
    <mergeCell ref="A153:B156"/>
    <mergeCell ref="C153:C156"/>
    <mergeCell ref="A151:B152"/>
    <mergeCell ref="C151:C152"/>
    <mergeCell ref="D151:I152"/>
    <mergeCell ref="D204:I209"/>
    <mergeCell ref="J211:K211"/>
    <mergeCell ref="L211:M211"/>
    <mergeCell ref="D211:I212"/>
    <mergeCell ref="J212:K212"/>
    <mergeCell ref="L212:M212"/>
    <mergeCell ref="A159:B162"/>
    <mergeCell ref="C159:C162"/>
    <mergeCell ref="D159:I160"/>
    <mergeCell ref="D161:I162"/>
    <mergeCell ref="J161:K161"/>
    <mergeCell ref="L161:M161"/>
    <mergeCell ref="J162:K162"/>
    <mergeCell ref="L162:M162"/>
    <mergeCell ref="D192:I193"/>
    <mergeCell ref="D167:I168"/>
    <mergeCell ref="C175:C183"/>
    <mergeCell ref="D196:I197"/>
    <mergeCell ref="D202:I203"/>
    <mergeCell ref="J201:K201"/>
    <mergeCell ref="L233:M233"/>
    <mergeCell ref="L230:M230"/>
    <mergeCell ref="J232:K232"/>
    <mergeCell ref="L232:M232"/>
    <mergeCell ref="J231:K231"/>
    <mergeCell ref="J230:K230"/>
    <mergeCell ref="L231:M231"/>
    <mergeCell ref="J214:K214"/>
    <mergeCell ref="L213:M213"/>
    <mergeCell ref="D210:M210"/>
    <mergeCell ref="J213:K213"/>
    <mergeCell ref="J224:K224"/>
    <mergeCell ref="L224:M224"/>
    <mergeCell ref="J225:K225"/>
    <mergeCell ref="L225:M225"/>
    <mergeCell ref="J191:K191"/>
    <mergeCell ref="L191:M191"/>
    <mergeCell ref="J193:K193"/>
    <mergeCell ref="L193:M193"/>
    <mergeCell ref="D171:I172"/>
    <mergeCell ref="D188:I189"/>
    <mergeCell ref="C116:M116"/>
    <mergeCell ref="C107:I108"/>
    <mergeCell ref="D169:I170"/>
    <mergeCell ref="D178:I179"/>
    <mergeCell ref="D180:I181"/>
    <mergeCell ref="D176:I177"/>
    <mergeCell ref="D165:I166"/>
    <mergeCell ref="D123:I124"/>
    <mergeCell ref="D153:I154"/>
    <mergeCell ref="D155:I156"/>
    <mergeCell ref="D173:I174"/>
    <mergeCell ref="D164:I164"/>
    <mergeCell ref="C147:C150"/>
    <mergeCell ref="D147:I148"/>
    <mergeCell ref="D149:I150"/>
    <mergeCell ref="J149:K149"/>
    <mergeCell ref="L149:M149"/>
    <mergeCell ref="J150:K150"/>
    <mergeCell ref="D143:I144"/>
    <mergeCell ref="L47:M47"/>
    <mergeCell ref="J48:K48"/>
    <mergeCell ref="L48:M48"/>
    <mergeCell ref="J49:K49"/>
    <mergeCell ref="L49:M49"/>
    <mergeCell ref="J55:K55"/>
    <mergeCell ref="L55:M55"/>
    <mergeCell ref="J52:M52"/>
    <mergeCell ref="D101:I102"/>
    <mergeCell ref="D97:I98"/>
    <mergeCell ref="D95:I96"/>
    <mergeCell ref="L57:M57"/>
    <mergeCell ref="J59:K59"/>
    <mergeCell ref="L59:M59"/>
    <mergeCell ref="J61:K61"/>
    <mergeCell ref="L61:M61"/>
    <mergeCell ref="J56:K56"/>
    <mergeCell ref="L56:M56"/>
    <mergeCell ref="J58:K58"/>
    <mergeCell ref="L58:M58"/>
    <mergeCell ref="J60:K60"/>
    <mergeCell ref="L60:M60"/>
    <mergeCell ref="L73:M73"/>
    <mergeCell ref="L81:M81"/>
    <mergeCell ref="J74:K74"/>
    <mergeCell ref="L74:M74"/>
    <mergeCell ref="J76:K76"/>
    <mergeCell ref="L76:M76"/>
    <mergeCell ref="J78:K78"/>
    <mergeCell ref="L78:M78"/>
    <mergeCell ref="J80:K80"/>
    <mergeCell ref="L80:M80"/>
    <mergeCell ref="J81:K81"/>
    <mergeCell ref="L65:M65"/>
    <mergeCell ref="L72:M72"/>
    <mergeCell ref="D61:I62"/>
    <mergeCell ref="J75:K75"/>
    <mergeCell ref="L75:M75"/>
    <mergeCell ref="J77:K77"/>
    <mergeCell ref="L77:M77"/>
    <mergeCell ref="J79:K79"/>
    <mergeCell ref="L79:M79"/>
    <mergeCell ref="J62:K62"/>
    <mergeCell ref="J73:K73"/>
    <mergeCell ref="J72:K72"/>
    <mergeCell ref="J65:K65"/>
    <mergeCell ref="A35:B38"/>
    <mergeCell ref="A39:B42"/>
    <mergeCell ref="C39:C42"/>
    <mergeCell ref="D39:I40"/>
    <mergeCell ref="D79:I80"/>
    <mergeCell ref="D75:I76"/>
    <mergeCell ref="D77:I78"/>
    <mergeCell ref="A83:B94"/>
    <mergeCell ref="D88:I89"/>
    <mergeCell ref="D81:I82"/>
    <mergeCell ref="C83:C94"/>
    <mergeCell ref="D83:M83"/>
    <mergeCell ref="D84:I85"/>
    <mergeCell ref="D86:I87"/>
    <mergeCell ref="D90:I94"/>
    <mergeCell ref="D41:I42"/>
    <mergeCell ref="C35:C38"/>
    <mergeCell ref="D35:I36"/>
    <mergeCell ref="L62:M62"/>
    <mergeCell ref="A65:B72"/>
    <mergeCell ref="J68:K68"/>
    <mergeCell ref="L68:M68"/>
    <mergeCell ref="J71:K71"/>
    <mergeCell ref="L71:M71"/>
    <mergeCell ref="C111:I115"/>
    <mergeCell ref="D103:I104"/>
    <mergeCell ref="D105:I106"/>
    <mergeCell ref="C103:C105"/>
    <mergeCell ref="D47:I51"/>
    <mergeCell ref="C65:C72"/>
    <mergeCell ref="C95:C98"/>
    <mergeCell ref="C99:C102"/>
    <mergeCell ref="C117:I118"/>
    <mergeCell ref="C119:I120"/>
    <mergeCell ref="A95:B120"/>
    <mergeCell ref="C109:I110"/>
    <mergeCell ref="A73:B82"/>
    <mergeCell ref="C73:C82"/>
    <mergeCell ref="D73:I74"/>
    <mergeCell ref="D99:I100"/>
    <mergeCell ref="L41:M41"/>
    <mergeCell ref="J42:K42"/>
    <mergeCell ref="C45:C46"/>
    <mergeCell ref="L91:M91"/>
    <mergeCell ref="J94:K94"/>
    <mergeCell ref="L94:M94"/>
    <mergeCell ref="J92:M92"/>
    <mergeCell ref="J93:K93"/>
    <mergeCell ref="L93:M93"/>
    <mergeCell ref="L82:M82"/>
    <mergeCell ref="J84:K84"/>
    <mergeCell ref="L84:M84"/>
    <mergeCell ref="J86:K86"/>
    <mergeCell ref="L86:M86"/>
    <mergeCell ref="J88:K88"/>
    <mergeCell ref="L88:M88"/>
    <mergeCell ref="J90:K90"/>
    <mergeCell ref="A1:M1"/>
    <mergeCell ref="A9:B9"/>
    <mergeCell ref="D9:I9"/>
    <mergeCell ref="J9:M9"/>
    <mergeCell ref="J7:M7"/>
    <mergeCell ref="D7:I7"/>
    <mergeCell ref="A8:B8"/>
    <mergeCell ref="D8:I8"/>
    <mergeCell ref="J8:M8"/>
    <mergeCell ref="A7:B7"/>
    <mergeCell ref="I2:J2"/>
    <mergeCell ref="H4:M4"/>
    <mergeCell ref="K2:L2"/>
    <mergeCell ref="D15:I16"/>
    <mergeCell ref="D13:I14"/>
    <mergeCell ref="D17:I18"/>
    <mergeCell ref="D23:I24"/>
    <mergeCell ref="D37:I38"/>
    <mergeCell ref="J23:K23"/>
    <mergeCell ref="L23:M23"/>
    <mergeCell ref="J24:K24"/>
    <mergeCell ref="L42:M42"/>
    <mergeCell ref="L24:M24"/>
    <mergeCell ref="L33:M33"/>
    <mergeCell ref="J34:K34"/>
    <mergeCell ref="L34:M34"/>
    <mergeCell ref="J37:K37"/>
    <mergeCell ref="L37:M37"/>
    <mergeCell ref="J38:K38"/>
    <mergeCell ref="D29:I30"/>
    <mergeCell ref="D31:I32"/>
    <mergeCell ref="D33:I34"/>
    <mergeCell ref="L38:M38"/>
    <mergeCell ref="A11:M11"/>
    <mergeCell ref="A12:B12"/>
    <mergeCell ref="C17:C20"/>
    <mergeCell ref="A29:B30"/>
    <mergeCell ref="A5:M6"/>
    <mergeCell ref="A17:B20"/>
    <mergeCell ref="A10:B10"/>
    <mergeCell ref="A13:B16"/>
    <mergeCell ref="C13:C16"/>
    <mergeCell ref="D10:I10"/>
    <mergeCell ref="J10:M10"/>
    <mergeCell ref="A21:B24"/>
    <mergeCell ref="D12:I12"/>
    <mergeCell ref="D19:I20"/>
    <mergeCell ref="J12:K12"/>
    <mergeCell ref="L12:M12"/>
    <mergeCell ref="J15:K15"/>
    <mergeCell ref="L15:M15"/>
    <mergeCell ref="J16:K16"/>
    <mergeCell ref="L16:M16"/>
    <mergeCell ref="J19:K19"/>
    <mergeCell ref="L19:M19"/>
    <mergeCell ref="J20:K20"/>
    <mergeCell ref="L20:M20"/>
    <mergeCell ref="A230:B233"/>
    <mergeCell ref="C230:C233"/>
    <mergeCell ref="D230:I231"/>
    <mergeCell ref="J207:M207"/>
    <mergeCell ref="A252:B260"/>
    <mergeCell ref="A236:B243"/>
    <mergeCell ref="C236:C243"/>
    <mergeCell ref="A204:B214"/>
    <mergeCell ref="C244:C251"/>
    <mergeCell ref="D244:I249"/>
    <mergeCell ref="J244:M244"/>
    <mergeCell ref="J247:M247"/>
    <mergeCell ref="A244:B251"/>
    <mergeCell ref="J254:K254"/>
    <mergeCell ref="J256:K256"/>
    <mergeCell ref="D250:I251"/>
    <mergeCell ref="J250:K250"/>
    <mergeCell ref="A235:B235"/>
    <mergeCell ref="D213:I214"/>
    <mergeCell ref="D235:I235"/>
    <mergeCell ref="L214:M214"/>
    <mergeCell ref="D232:I233"/>
    <mergeCell ref="J249:K249"/>
    <mergeCell ref="J233:K233"/>
    <mergeCell ref="A196:B203"/>
    <mergeCell ref="D200:I201"/>
    <mergeCell ref="J186:K186"/>
    <mergeCell ref="L190:M190"/>
    <mergeCell ref="J203:K203"/>
    <mergeCell ref="C196:C203"/>
    <mergeCell ref="L203:M203"/>
    <mergeCell ref="A184:B195"/>
    <mergeCell ref="D190:I191"/>
    <mergeCell ref="D184:I185"/>
    <mergeCell ref="D194:I195"/>
    <mergeCell ref="L186:M186"/>
    <mergeCell ref="J188:K188"/>
    <mergeCell ref="L188:M188"/>
    <mergeCell ref="J190:K190"/>
    <mergeCell ref="D198:I199"/>
    <mergeCell ref="J195:K195"/>
    <mergeCell ref="L195:M195"/>
    <mergeCell ref="J198:K198"/>
    <mergeCell ref="L198:M198"/>
    <mergeCell ref="J199:K199"/>
    <mergeCell ref="L199:M199"/>
    <mergeCell ref="L201:M201"/>
    <mergeCell ref="L189:M189"/>
    <mergeCell ref="L192:M192"/>
    <mergeCell ref="J187:K187"/>
    <mergeCell ref="L187:M187"/>
    <mergeCell ref="J189:K189"/>
    <mergeCell ref="D125:I126"/>
    <mergeCell ref="A127:M127"/>
    <mergeCell ref="A128:B128"/>
    <mergeCell ref="A137:B138"/>
    <mergeCell ref="A129:B132"/>
    <mergeCell ref="D131:I132"/>
    <mergeCell ref="D129:I130"/>
    <mergeCell ref="A121:B126"/>
    <mergeCell ref="C133:C136"/>
    <mergeCell ref="D121:I122"/>
    <mergeCell ref="C121:C126"/>
    <mergeCell ref="D135:I136"/>
    <mergeCell ref="D186:I187"/>
    <mergeCell ref="D139:I140"/>
    <mergeCell ref="A163:M163"/>
    <mergeCell ref="C184:C195"/>
    <mergeCell ref="A164:B164"/>
    <mergeCell ref="J194:K194"/>
    <mergeCell ref="L194:M194"/>
    <mergeCell ref="D133:I134"/>
    <mergeCell ref="C31:C34"/>
    <mergeCell ref="A133:B136"/>
    <mergeCell ref="D128:I128"/>
    <mergeCell ref="J192:K192"/>
    <mergeCell ref="J33:K33"/>
    <mergeCell ref="D45:I46"/>
    <mergeCell ref="D53:I54"/>
    <mergeCell ref="D43:I44"/>
    <mergeCell ref="C43:C44"/>
    <mergeCell ref="C137:C138"/>
    <mergeCell ref="D137:I138"/>
    <mergeCell ref="C129:C132"/>
    <mergeCell ref="J41:K41"/>
    <mergeCell ref="J82:K82"/>
    <mergeCell ref="J96:K96"/>
    <mergeCell ref="J91:K91"/>
    <mergeCell ref="J108:K108"/>
    <mergeCell ref="J120:K120"/>
    <mergeCell ref="J126:K126"/>
    <mergeCell ref="A175:B183"/>
    <mergeCell ref="A165:B174"/>
    <mergeCell ref="J57:K57"/>
    <mergeCell ref="J47:K47"/>
    <mergeCell ref="A143:B146"/>
    <mergeCell ref="C143:C146"/>
    <mergeCell ref="D145:I146"/>
    <mergeCell ref="A147:B150"/>
    <mergeCell ref="C21:C24"/>
    <mergeCell ref="D21:I22"/>
    <mergeCell ref="D65:I70"/>
    <mergeCell ref="D71:I72"/>
    <mergeCell ref="A63:B64"/>
    <mergeCell ref="C63:C64"/>
    <mergeCell ref="A45:B46"/>
    <mergeCell ref="A52:B52"/>
    <mergeCell ref="D52:I52"/>
    <mergeCell ref="A53:B62"/>
    <mergeCell ref="C53:C62"/>
    <mergeCell ref="D63:I64"/>
    <mergeCell ref="D59:I60"/>
    <mergeCell ref="D57:I58"/>
    <mergeCell ref="A43:B44"/>
    <mergeCell ref="A31:B34"/>
    <mergeCell ref="A47:B51"/>
    <mergeCell ref="C47:C51"/>
    <mergeCell ref="C29:C30"/>
    <mergeCell ref="D55:I56"/>
    <mergeCell ref="D141:I142"/>
    <mergeCell ref="C165:C174"/>
    <mergeCell ref="D175:M175"/>
    <mergeCell ref="D182:I183"/>
    <mergeCell ref="J170:K170"/>
    <mergeCell ref="L170:M170"/>
    <mergeCell ref="J174:K174"/>
    <mergeCell ref="L174:M174"/>
    <mergeCell ref="J173:K173"/>
    <mergeCell ref="L173:M173"/>
    <mergeCell ref="J182:K182"/>
    <mergeCell ref="L182:M182"/>
    <mergeCell ref="J183:K183"/>
    <mergeCell ref="L183:M183"/>
    <mergeCell ref="C141:C142"/>
    <mergeCell ref="A141:B142"/>
    <mergeCell ref="A139:B140"/>
    <mergeCell ref="C139:C140"/>
    <mergeCell ref="J136:K136"/>
    <mergeCell ref="J95:K95"/>
    <mergeCell ref="L95:M95"/>
    <mergeCell ref="J106:K106"/>
    <mergeCell ref="L106:M106"/>
    <mergeCell ref="L96:M96"/>
    <mergeCell ref="J98:K98"/>
    <mergeCell ref="L98:M98"/>
    <mergeCell ref="J100:K100"/>
    <mergeCell ref="L100:M100"/>
    <mergeCell ref="J102:K102"/>
    <mergeCell ref="L102:M102"/>
    <mergeCell ref="J104:K104"/>
    <mergeCell ref="L108:M108"/>
    <mergeCell ref="J105:K105"/>
    <mergeCell ref="L105:M105"/>
    <mergeCell ref="J110:K110"/>
    <mergeCell ref="L110:M110"/>
    <mergeCell ref="J112:K112"/>
    <mergeCell ref="L112:M112"/>
    <mergeCell ref="L90:M90"/>
    <mergeCell ref="J85:K85"/>
    <mergeCell ref="L85:M85"/>
    <mergeCell ref="J87:K87"/>
    <mergeCell ref="L87:M87"/>
    <mergeCell ref="J89:K89"/>
    <mergeCell ref="L89:M89"/>
    <mergeCell ref="L104:M104"/>
    <mergeCell ref="J97:K97"/>
    <mergeCell ref="L97:M97"/>
    <mergeCell ref="J99:K99"/>
    <mergeCell ref="L99:M99"/>
    <mergeCell ref="J101:K101"/>
    <mergeCell ref="L101:M101"/>
    <mergeCell ref="J103:K103"/>
    <mergeCell ref="L103:M103"/>
    <mergeCell ref="J115:K115"/>
    <mergeCell ref="L115:M115"/>
    <mergeCell ref="J107:K107"/>
    <mergeCell ref="L107:M107"/>
    <mergeCell ref="J109:K109"/>
    <mergeCell ref="L109:M109"/>
    <mergeCell ref="J111:K111"/>
    <mergeCell ref="L111:M111"/>
    <mergeCell ref="L120:M120"/>
    <mergeCell ref="J113:M113"/>
    <mergeCell ref="J114:K114"/>
    <mergeCell ref="L114:M114"/>
    <mergeCell ref="J123:K123"/>
    <mergeCell ref="L123:M123"/>
    <mergeCell ref="J125:K125"/>
    <mergeCell ref="L125:M125"/>
    <mergeCell ref="J124:K124"/>
    <mergeCell ref="L124:M124"/>
    <mergeCell ref="J117:K117"/>
    <mergeCell ref="L117:M117"/>
    <mergeCell ref="J119:K119"/>
    <mergeCell ref="L119:M119"/>
    <mergeCell ref="J118:K118"/>
    <mergeCell ref="L118:M118"/>
    <mergeCell ref="L126:M126"/>
    <mergeCell ref="J128:K128"/>
    <mergeCell ref="L128:M128"/>
    <mergeCell ref="J131:K131"/>
    <mergeCell ref="L131:M131"/>
    <mergeCell ref="J132:K132"/>
    <mergeCell ref="L132:M132"/>
    <mergeCell ref="J135:K135"/>
    <mergeCell ref="L135:M135"/>
    <mergeCell ref="J146:K146"/>
    <mergeCell ref="L146:M146"/>
    <mergeCell ref="J164:K164"/>
    <mergeCell ref="L164:M164"/>
    <mergeCell ref="J169:K169"/>
    <mergeCell ref="L169:M169"/>
    <mergeCell ref="J155:K155"/>
    <mergeCell ref="L155:M155"/>
    <mergeCell ref="J156:K156"/>
    <mergeCell ref="L156:M156"/>
    <mergeCell ref="L150:M150"/>
    <mergeCell ref="C252:C260"/>
    <mergeCell ref="J326:K326"/>
    <mergeCell ref="L326:M326"/>
    <mergeCell ref="J329:K329"/>
    <mergeCell ref="A25:B28"/>
    <mergeCell ref="C25:C28"/>
    <mergeCell ref="D25:I26"/>
    <mergeCell ref="D27:I28"/>
    <mergeCell ref="J27:K27"/>
    <mergeCell ref="L27:M27"/>
    <mergeCell ref="J28:K28"/>
    <mergeCell ref="L28:M28"/>
    <mergeCell ref="A271:B276"/>
    <mergeCell ref="J253:K253"/>
    <mergeCell ref="J255:K255"/>
    <mergeCell ref="J257:K257"/>
    <mergeCell ref="D252:I253"/>
    <mergeCell ref="D254:I255"/>
    <mergeCell ref="D256:I257"/>
    <mergeCell ref="D242:I243"/>
    <mergeCell ref="L249:M249"/>
    <mergeCell ref="L136:M136"/>
    <mergeCell ref="J145:K145"/>
    <mergeCell ref="L145:M145"/>
    <mergeCell ref="D258:I259"/>
    <mergeCell ref="D260:M260"/>
    <mergeCell ref="D261:I262"/>
    <mergeCell ref="J266:K266"/>
    <mergeCell ref="L266:M266"/>
    <mergeCell ref="J325:K325"/>
    <mergeCell ref="L325:M325"/>
    <mergeCell ref="L250:M250"/>
    <mergeCell ref="J251:K251"/>
    <mergeCell ref="L251:M251"/>
    <mergeCell ref="J252:K252"/>
    <mergeCell ref="D267:I268"/>
    <mergeCell ref="C325:I326"/>
    <mergeCell ref="D263:I264"/>
    <mergeCell ref="D265:I266"/>
    <mergeCell ref="D273:I274"/>
    <mergeCell ref="D276:M276"/>
    <mergeCell ref="D275:M275"/>
    <mergeCell ref="L311:M311"/>
    <mergeCell ref="J312:K312"/>
    <mergeCell ref="L312:M312"/>
    <mergeCell ref="D313:M313"/>
    <mergeCell ref="D277:I278"/>
    <mergeCell ref="J277:K277"/>
    <mergeCell ref="J248:K248"/>
    <mergeCell ref="L248:M248"/>
    <mergeCell ref="J235:K235"/>
    <mergeCell ref="L235:M235"/>
    <mergeCell ref="J245:K245"/>
    <mergeCell ref="L245:M245"/>
    <mergeCell ref="J246:K246"/>
    <mergeCell ref="L246:M246"/>
    <mergeCell ref="J242:K242"/>
    <mergeCell ref="L242:M242"/>
    <mergeCell ref="J243:K243"/>
    <mergeCell ref="L243:M243"/>
    <mergeCell ref="J238:K238"/>
    <mergeCell ref="L238:M238"/>
    <mergeCell ref="J239:M239"/>
    <mergeCell ref="J240:K240"/>
    <mergeCell ref="L240:M240"/>
    <mergeCell ref="J241:K241"/>
    <mergeCell ref="L241:M241"/>
    <mergeCell ref="A234:M234"/>
    <mergeCell ref="L237:M237"/>
    <mergeCell ref="C204:C214"/>
    <mergeCell ref="J204:M204"/>
    <mergeCell ref="D236:I241"/>
    <mergeCell ref="J236:M236"/>
    <mergeCell ref="J237:K237"/>
    <mergeCell ref="D270:M270"/>
    <mergeCell ref="J338:K338"/>
    <mergeCell ref="L338:M338"/>
    <mergeCell ref="D269:M269"/>
    <mergeCell ref="D323:M323"/>
    <mergeCell ref="D324:M324"/>
    <mergeCell ref="J336:K336"/>
    <mergeCell ref="L336:M336"/>
    <mergeCell ref="J337:K337"/>
    <mergeCell ref="L337:M337"/>
    <mergeCell ref="J328:K328"/>
    <mergeCell ref="L328:M328"/>
    <mergeCell ref="C333:I333"/>
    <mergeCell ref="C261:C270"/>
    <mergeCell ref="J331:M331"/>
    <mergeCell ref="C338:I339"/>
    <mergeCell ref="C334:I335"/>
    <mergeCell ref="A261:B270"/>
    <mergeCell ref="C331:I331"/>
    <mergeCell ref="J261:K261"/>
    <mergeCell ref="L261:M261"/>
    <mergeCell ref="J263:K263"/>
    <mergeCell ref="L263:M263"/>
    <mergeCell ref="J265:K265"/>
    <mergeCell ref="L265:M265"/>
    <mergeCell ref="J262:K262"/>
    <mergeCell ref="L262:M262"/>
    <mergeCell ref="J264:K264"/>
    <mergeCell ref="L264:M264"/>
    <mergeCell ref="C271:C276"/>
    <mergeCell ref="J273:K273"/>
    <mergeCell ref="L273:M273"/>
    <mergeCell ref="J274:K274"/>
    <mergeCell ref="L274:M274"/>
    <mergeCell ref="D271:I272"/>
    <mergeCell ref="J271:K271"/>
    <mergeCell ref="L271:M271"/>
    <mergeCell ref="J272:K272"/>
    <mergeCell ref="L272:M272"/>
    <mergeCell ref="A277:B284"/>
    <mergeCell ref="C277:C284"/>
    <mergeCell ref="L277:M277"/>
    <mergeCell ref="J278:K278"/>
    <mergeCell ref="L278:M278"/>
    <mergeCell ref="D279:I280"/>
    <mergeCell ref="J279:K279"/>
    <mergeCell ref="L279:M279"/>
    <mergeCell ref="J280:K280"/>
    <mergeCell ref="L280:M280"/>
    <mergeCell ref="D281:M281"/>
    <mergeCell ref="D284:M284"/>
    <mergeCell ref="D283:M283"/>
    <mergeCell ref="D282:M282"/>
    <mergeCell ref="A285:B292"/>
    <mergeCell ref="C285:C292"/>
    <mergeCell ref="D285:I286"/>
    <mergeCell ref="J285:K285"/>
    <mergeCell ref="L285:M285"/>
    <mergeCell ref="J286:K286"/>
    <mergeCell ref="L286:M286"/>
    <mergeCell ref="D287:I288"/>
    <mergeCell ref="J287:K287"/>
    <mergeCell ref="L287:M287"/>
    <mergeCell ref="J288:K288"/>
    <mergeCell ref="L288:M288"/>
    <mergeCell ref="D289:M289"/>
    <mergeCell ref="D290:M290"/>
    <mergeCell ref="D292:M292"/>
    <mergeCell ref="D291:M291"/>
    <mergeCell ref="A293:B300"/>
    <mergeCell ref="C293:C300"/>
    <mergeCell ref="D293:I294"/>
    <mergeCell ref="J293:K293"/>
    <mergeCell ref="L293:M293"/>
    <mergeCell ref="J294:K294"/>
    <mergeCell ref="L294:M294"/>
    <mergeCell ref="D295:I296"/>
    <mergeCell ref="J295:K295"/>
    <mergeCell ref="L295:M295"/>
    <mergeCell ref="J296:K296"/>
    <mergeCell ref="L296:M296"/>
    <mergeCell ref="D297:M297"/>
    <mergeCell ref="D299:M299"/>
    <mergeCell ref="D300:M300"/>
    <mergeCell ref="D298:M298"/>
    <mergeCell ref="D314:M314"/>
    <mergeCell ref="D315:M315"/>
    <mergeCell ref="A301:B308"/>
    <mergeCell ref="C301:C308"/>
    <mergeCell ref="D301:I302"/>
    <mergeCell ref="J301:K301"/>
    <mergeCell ref="L301:M301"/>
    <mergeCell ref="J302:K302"/>
    <mergeCell ref="L302:M302"/>
    <mergeCell ref="D303:I304"/>
    <mergeCell ref="J303:K303"/>
    <mergeCell ref="L303:M303"/>
    <mergeCell ref="J304:K304"/>
    <mergeCell ref="L304:M304"/>
    <mergeCell ref="D305:M305"/>
    <mergeCell ref="D307:M307"/>
    <mergeCell ref="D308:M308"/>
    <mergeCell ref="D306:M306"/>
    <mergeCell ref="J317:K317"/>
    <mergeCell ref="L317:M317"/>
    <mergeCell ref="J318:K318"/>
    <mergeCell ref="L318:M318"/>
    <mergeCell ref="J319:K319"/>
    <mergeCell ref="L319:M319"/>
    <mergeCell ref="D321:M321"/>
    <mergeCell ref="D322:M322"/>
    <mergeCell ref="A309:B316"/>
    <mergeCell ref="C309:C316"/>
    <mergeCell ref="D316:M316"/>
    <mergeCell ref="A317:B324"/>
    <mergeCell ref="C317:C324"/>
    <mergeCell ref="D317:I318"/>
    <mergeCell ref="D319:I320"/>
    <mergeCell ref="J320:K320"/>
    <mergeCell ref="L320:M320"/>
    <mergeCell ref="D309:I310"/>
    <mergeCell ref="J309:K309"/>
    <mergeCell ref="L309:M309"/>
    <mergeCell ref="J310:K310"/>
    <mergeCell ref="L310:M310"/>
    <mergeCell ref="D311:I312"/>
    <mergeCell ref="J311:K311"/>
    <mergeCell ref="A325:B327"/>
    <mergeCell ref="C327:M327"/>
    <mergeCell ref="A328:B330"/>
    <mergeCell ref="C330:M330"/>
    <mergeCell ref="C340:I341"/>
    <mergeCell ref="C342:I343"/>
    <mergeCell ref="J342:K342"/>
    <mergeCell ref="J343:K343"/>
    <mergeCell ref="A340:B343"/>
    <mergeCell ref="L342:M342"/>
    <mergeCell ref="L343:M343"/>
    <mergeCell ref="J339:K339"/>
    <mergeCell ref="L339:M339"/>
    <mergeCell ref="L329:M329"/>
    <mergeCell ref="C336:I337"/>
    <mergeCell ref="A331:B331"/>
    <mergeCell ref="A332:M332"/>
    <mergeCell ref="C328:I329"/>
    <mergeCell ref="A334:B339"/>
    <mergeCell ref="A333:B333"/>
    <mergeCell ref="J333:K333"/>
    <mergeCell ref="L333:M333"/>
    <mergeCell ref="C352:I353"/>
    <mergeCell ref="J352:K352"/>
    <mergeCell ref="L352:M352"/>
    <mergeCell ref="J353:K353"/>
    <mergeCell ref="L353:M353"/>
    <mergeCell ref="A348:B353"/>
    <mergeCell ref="A344:B347"/>
    <mergeCell ref="C344:I345"/>
    <mergeCell ref="C346:I347"/>
    <mergeCell ref="J346:K346"/>
    <mergeCell ref="L346:M346"/>
    <mergeCell ref="J347:K347"/>
    <mergeCell ref="L347:M347"/>
    <mergeCell ref="C348:I349"/>
    <mergeCell ref="C350:I351"/>
    <mergeCell ref="J350:K350"/>
    <mergeCell ref="L350:M350"/>
    <mergeCell ref="J351:K351"/>
    <mergeCell ref="L351:M351"/>
    <mergeCell ref="A354:B359"/>
    <mergeCell ref="C358:I359"/>
    <mergeCell ref="J358:K358"/>
    <mergeCell ref="L358:M358"/>
    <mergeCell ref="J359:K359"/>
    <mergeCell ref="L359:M359"/>
    <mergeCell ref="C354:I355"/>
    <mergeCell ref="C356:I357"/>
    <mergeCell ref="J356:K356"/>
    <mergeCell ref="L356:M356"/>
    <mergeCell ref="J357:K357"/>
    <mergeCell ref="L357:M357"/>
  </mergeCells>
  <printOptions gridLines="1"/>
  <pageMargins left="0.25" right="0" top="0.25" bottom="0.25" header="0.3" footer="0.3"/>
  <pageSetup paperSize="9" orientation="portrait" r:id="rId1"/>
  <rowBreaks count="8" manualBreakCount="8">
    <brk id="52" max="16383" man="1"/>
    <brk id="72" max="16383" man="1"/>
    <brk id="94" max="16383" man="1"/>
    <brk id="126" max="16383" man="1"/>
    <brk id="233" max="16383" man="1"/>
    <brk id="276" max="16383" man="1"/>
    <brk id="324" max="16383" man="1"/>
    <brk id="3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2017-12-11T12:23:01Z</dcterms:modified>
</cp:coreProperties>
</file>